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240" windowWidth="15360" windowHeight="7290" activeTab="2"/>
  </bookViews>
  <sheets>
    <sheet name="BUDGET" sheetId="1" r:id="rId1"/>
    <sheet name="End of Year Summary" sheetId="4" r:id="rId2"/>
    <sheet name="Jul" sheetId="28" r:id="rId3"/>
    <sheet name="Aug" sheetId="33" r:id="rId4"/>
    <sheet name="Sep" sheetId="32" r:id="rId5"/>
    <sheet name="Oct" sheetId="31" r:id="rId6"/>
    <sheet name="Nov" sheetId="34" r:id="rId7"/>
    <sheet name="Dec" sheetId="30" r:id="rId8"/>
    <sheet name="Jan" sheetId="20" r:id="rId9"/>
    <sheet name="Feb" sheetId="21" r:id="rId10"/>
    <sheet name="Mar" sheetId="22" r:id="rId11"/>
    <sheet name="Apr" sheetId="23" r:id="rId12"/>
    <sheet name="May" sheetId="19" r:id="rId13"/>
    <sheet name="Jun" sheetId="18" r:id="rId14"/>
    <sheet name="-drop downs-" sheetId="6" r:id="rId15"/>
  </sheets>
  <definedNames>
    <definedName name="ItemDetail">'-drop downs-'!$A$1:$A$23</definedName>
    <definedName name="Months" localSheetId="11">'-drop downs-'!#REF!</definedName>
    <definedName name="Months" localSheetId="3">'-drop downs-'!#REF!</definedName>
    <definedName name="Months" localSheetId="7">'-drop downs-'!#REF!</definedName>
    <definedName name="Months" localSheetId="9">'-drop downs-'!#REF!</definedName>
    <definedName name="Months" localSheetId="8">'-drop downs-'!#REF!</definedName>
    <definedName name="Months" localSheetId="2">'-drop downs-'!#REF!</definedName>
    <definedName name="Months" localSheetId="13">'-drop downs-'!#REF!</definedName>
    <definedName name="Months" localSheetId="10">'-drop downs-'!#REF!</definedName>
    <definedName name="Months" localSheetId="12">'-drop downs-'!#REF!</definedName>
    <definedName name="Months" localSheetId="6">'-drop downs-'!#REF!</definedName>
    <definedName name="Months" localSheetId="5">'-drop downs-'!#REF!</definedName>
    <definedName name="Months" localSheetId="4">'-drop downs-'!#REF!</definedName>
    <definedName name="Months">'-drop downs-'!#REF!</definedName>
    <definedName name="_xlnm.Print_Area" localSheetId="11">Apr!$A$1:$P$69</definedName>
    <definedName name="_xlnm.Print_Area" localSheetId="3">Aug!$A$1:$P$69</definedName>
    <definedName name="_xlnm.Print_Area" localSheetId="7">Dec!$A$1:$P$69</definedName>
    <definedName name="_xlnm.Print_Area" localSheetId="9">Feb!$A$1:$P$69</definedName>
    <definedName name="_xlnm.Print_Area" localSheetId="8">Jan!$A$1:$P$69</definedName>
    <definedName name="_xlnm.Print_Area" localSheetId="2">Jul!$A$1:$P$69</definedName>
    <definedName name="_xlnm.Print_Area" localSheetId="13">Jun!$A$1:$P$69</definedName>
    <definedName name="_xlnm.Print_Area" localSheetId="10">Mar!$A$1:$P$69</definedName>
    <definedName name="_xlnm.Print_Area" localSheetId="12">May!$A$1:$P$69</definedName>
    <definedName name="_xlnm.Print_Area" localSheetId="6">Nov!$A$1:$P$69</definedName>
    <definedName name="_xlnm.Print_Area" localSheetId="5">Oct!$A$1:$P$69</definedName>
    <definedName name="_xlnm.Print_Area" localSheetId="4">Sep!$A$1:$P$69</definedName>
  </definedNames>
  <calcPr calcId="145621"/>
</workbook>
</file>

<file path=xl/calcChain.xml><?xml version="1.0" encoding="utf-8"?>
<calcChain xmlns="http://schemas.openxmlformats.org/spreadsheetml/2006/main">
  <c r="N44" i="33" l="1"/>
  <c r="N44" i="32"/>
  <c r="N44" i="31"/>
  <c r="N44" i="34"/>
  <c r="N44" i="30"/>
  <c r="N44" i="20"/>
  <c r="N44" i="21"/>
  <c r="N44" i="22"/>
  <c r="N44" i="23"/>
  <c r="N44" i="19"/>
  <c r="N44" i="18"/>
  <c r="N44" i="28"/>
  <c r="E44" i="33"/>
  <c r="E44" i="32"/>
  <c r="E44" i="31"/>
  <c r="E44" i="34"/>
  <c r="E44" i="30"/>
  <c r="E44" i="20"/>
  <c r="E44" i="21"/>
  <c r="E44" i="22"/>
  <c r="E44" i="23"/>
  <c r="E44" i="19"/>
  <c r="E44" i="18"/>
  <c r="E44" i="28"/>
  <c r="C1" i="31"/>
  <c r="C1" i="34"/>
  <c r="C1" i="30"/>
  <c r="C1" i="20"/>
  <c r="C1" i="21"/>
  <c r="C1" i="22"/>
  <c r="C1" i="23"/>
  <c r="C1" i="19"/>
  <c r="C1" i="18"/>
  <c r="C1" i="32"/>
  <c r="C1" i="33"/>
  <c r="C2" i="18"/>
  <c r="C2" i="19"/>
  <c r="C2" i="23"/>
  <c r="C2" i="22"/>
  <c r="C2" i="21"/>
  <c r="C2" i="20"/>
  <c r="C2" i="30"/>
  <c r="C2" i="34"/>
  <c r="C2" i="31"/>
  <c r="C2" i="32"/>
  <c r="C2" i="33"/>
  <c r="F405" i="4" l="1"/>
  <c r="E405" i="4"/>
  <c r="D405" i="4"/>
  <c r="C405" i="4"/>
  <c r="B405" i="4"/>
  <c r="A405" i="4"/>
  <c r="F404" i="4"/>
  <c r="E404" i="4"/>
  <c r="D404" i="4"/>
  <c r="C404" i="4"/>
  <c r="B404" i="4"/>
  <c r="A404" i="4"/>
  <c r="F403" i="4"/>
  <c r="E403" i="4"/>
  <c r="D403" i="4"/>
  <c r="C403" i="4"/>
  <c r="B403" i="4"/>
  <c r="A403" i="4"/>
  <c r="F402" i="4"/>
  <c r="E402" i="4"/>
  <c r="D402" i="4"/>
  <c r="C402" i="4"/>
  <c r="B402" i="4"/>
  <c r="A402" i="4"/>
  <c r="F401" i="4"/>
  <c r="E401" i="4"/>
  <c r="D401" i="4"/>
  <c r="C401" i="4"/>
  <c r="B401" i="4"/>
  <c r="A401" i="4"/>
  <c r="F400" i="4"/>
  <c r="E400" i="4"/>
  <c r="D400" i="4"/>
  <c r="C400" i="4"/>
  <c r="B400" i="4"/>
  <c r="A400" i="4"/>
  <c r="F399" i="4"/>
  <c r="E399" i="4"/>
  <c r="D399" i="4"/>
  <c r="C399" i="4"/>
  <c r="B399" i="4"/>
  <c r="A399" i="4"/>
  <c r="F398" i="4"/>
  <c r="E398" i="4"/>
  <c r="D398" i="4"/>
  <c r="C398" i="4"/>
  <c r="B398" i="4"/>
  <c r="A398" i="4"/>
  <c r="F397" i="4"/>
  <c r="E397" i="4"/>
  <c r="D397" i="4"/>
  <c r="C397" i="4"/>
  <c r="B397" i="4"/>
  <c r="A397" i="4"/>
  <c r="F396" i="4"/>
  <c r="E396" i="4"/>
  <c r="D396" i="4"/>
  <c r="C396" i="4"/>
  <c r="B396" i="4"/>
  <c r="A396" i="4"/>
  <c r="F395" i="4"/>
  <c r="E395" i="4"/>
  <c r="D395" i="4"/>
  <c r="C395" i="4"/>
  <c r="B395" i="4"/>
  <c r="A395" i="4"/>
  <c r="F394" i="4"/>
  <c r="E394" i="4"/>
  <c r="D394" i="4"/>
  <c r="C394" i="4"/>
  <c r="B394" i="4"/>
  <c r="A394" i="4"/>
  <c r="F393" i="4"/>
  <c r="E393" i="4"/>
  <c r="D393" i="4"/>
  <c r="C393" i="4"/>
  <c r="B393" i="4"/>
  <c r="A393" i="4"/>
  <c r="F392" i="4"/>
  <c r="E392" i="4"/>
  <c r="D392" i="4"/>
  <c r="C392" i="4"/>
  <c r="B392" i="4"/>
  <c r="A392" i="4"/>
  <c r="F391" i="4"/>
  <c r="E391" i="4"/>
  <c r="D391" i="4"/>
  <c r="C391" i="4"/>
  <c r="B391" i="4"/>
  <c r="A391" i="4"/>
  <c r="F390" i="4"/>
  <c r="E390" i="4"/>
  <c r="D390" i="4"/>
  <c r="C390" i="4"/>
  <c r="B390" i="4"/>
  <c r="A390" i="4"/>
  <c r="F389" i="4"/>
  <c r="E389" i="4"/>
  <c r="D389" i="4"/>
  <c r="C389" i="4"/>
  <c r="B389" i="4"/>
  <c r="A389" i="4"/>
  <c r="F388" i="4"/>
  <c r="E388" i="4"/>
  <c r="D388" i="4"/>
  <c r="C388" i="4"/>
  <c r="B388" i="4"/>
  <c r="A388" i="4"/>
  <c r="F387" i="4"/>
  <c r="E387" i="4"/>
  <c r="D387" i="4"/>
  <c r="C387" i="4"/>
  <c r="B387" i="4"/>
  <c r="A387" i="4"/>
  <c r="F386" i="4"/>
  <c r="E386" i="4"/>
  <c r="D386" i="4"/>
  <c r="C386" i="4"/>
  <c r="B386" i="4"/>
  <c r="A386" i="4"/>
  <c r="F385" i="4"/>
  <c r="E385" i="4"/>
  <c r="D385" i="4"/>
  <c r="C385" i="4"/>
  <c r="B385" i="4"/>
  <c r="A385" i="4"/>
  <c r="F384" i="4"/>
  <c r="E384" i="4"/>
  <c r="D384" i="4"/>
  <c r="C384" i="4"/>
  <c r="B384" i="4"/>
  <c r="A384" i="4"/>
  <c r="F383" i="4"/>
  <c r="E383" i="4"/>
  <c r="D383" i="4"/>
  <c r="C383" i="4"/>
  <c r="B383" i="4"/>
  <c r="A383" i="4"/>
  <c r="F382" i="4"/>
  <c r="E382" i="4"/>
  <c r="D382" i="4"/>
  <c r="C382" i="4"/>
  <c r="B382" i="4"/>
  <c r="A382" i="4"/>
  <c r="F381" i="4"/>
  <c r="E381" i="4"/>
  <c r="D381" i="4"/>
  <c r="C381" i="4"/>
  <c r="B381" i="4"/>
  <c r="A381" i="4"/>
  <c r="F380" i="4"/>
  <c r="E380" i="4"/>
  <c r="D380" i="4"/>
  <c r="C380" i="4"/>
  <c r="B380" i="4"/>
  <c r="A380" i="4"/>
  <c r="F379" i="4"/>
  <c r="E379" i="4"/>
  <c r="D379" i="4"/>
  <c r="C379" i="4"/>
  <c r="B379" i="4"/>
  <c r="A379" i="4"/>
  <c r="F378" i="4"/>
  <c r="E378" i="4"/>
  <c r="D378" i="4"/>
  <c r="C378" i="4"/>
  <c r="B378" i="4"/>
  <c r="A378" i="4"/>
  <c r="F377" i="4"/>
  <c r="E377" i="4"/>
  <c r="D377" i="4"/>
  <c r="C377" i="4"/>
  <c r="B377" i="4"/>
  <c r="A377" i="4"/>
  <c r="F376" i="4"/>
  <c r="E376" i="4"/>
  <c r="D376" i="4"/>
  <c r="C376" i="4"/>
  <c r="B376" i="4"/>
  <c r="A376" i="4"/>
  <c r="F375" i="4"/>
  <c r="E375" i="4"/>
  <c r="D375" i="4"/>
  <c r="C375" i="4"/>
  <c r="B375" i="4"/>
  <c r="A375" i="4"/>
  <c r="F374" i="4"/>
  <c r="E374" i="4"/>
  <c r="D374" i="4"/>
  <c r="C374" i="4"/>
  <c r="B374" i="4"/>
  <c r="A374" i="4"/>
  <c r="F373" i="4"/>
  <c r="E373" i="4"/>
  <c r="D373" i="4"/>
  <c r="C373" i="4"/>
  <c r="B373" i="4"/>
  <c r="A373" i="4"/>
  <c r="F372" i="4"/>
  <c r="E372" i="4"/>
  <c r="D372" i="4"/>
  <c r="C372" i="4"/>
  <c r="B372" i="4"/>
  <c r="A372" i="4"/>
  <c r="F371" i="4"/>
  <c r="E371" i="4"/>
  <c r="D371" i="4"/>
  <c r="C371" i="4"/>
  <c r="B371" i="4"/>
  <c r="A371" i="4"/>
  <c r="F370" i="4"/>
  <c r="E370" i="4"/>
  <c r="D370" i="4"/>
  <c r="C370" i="4"/>
  <c r="B370" i="4"/>
  <c r="A370" i="4"/>
  <c r="F369" i="4"/>
  <c r="E369" i="4"/>
  <c r="D369" i="4"/>
  <c r="C369" i="4"/>
  <c r="B369" i="4"/>
  <c r="A369" i="4"/>
  <c r="F368" i="4"/>
  <c r="E368" i="4"/>
  <c r="D368" i="4"/>
  <c r="C368" i="4"/>
  <c r="B368" i="4"/>
  <c r="A368" i="4"/>
  <c r="F367" i="4"/>
  <c r="E367" i="4"/>
  <c r="D367" i="4"/>
  <c r="C367" i="4"/>
  <c r="B367" i="4"/>
  <c r="A367" i="4"/>
  <c r="F366" i="4"/>
  <c r="E366" i="4"/>
  <c r="D366" i="4"/>
  <c r="C366" i="4"/>
  <c r="B366" i="4"/>
  <c r="A366" i="4"/>
  <c r="F365" i="4"/>
  <c r="E365" i="4"/>
  <c r="D365" i="4"/>
  <c r="C365" i="4"/>
  <c r="B365" i="4"/>
  <c r="A365" i="4"/>
  <c r="F364" i="4"/>
  <c r="E364" i="4"/>
  <c r="D364" i="4"/>
  <c r="C364" i="4"/>
  <c r="B364" i="4"/>
  <c r="A364" i="4"/>
  <c r="F363" i="4"/>
  <c r="E363" i="4"/>
  <c r="D363" i="4"/>
  <c r="C363" i="4"/>
  <c r="B363" i="4"/>
  <c r="A363" i="4"/>
  <c r="F362" i="4"/>
  <c r="E362" i="4"/>
  <c r="D362" i="4"/>
  <c r="C362" i="4"/>
  <c r="B362" i="4"/>
  <c r="A362" i="4"/>
  <c r="F361" i="4"/>
  <c r="E361" i="4"/>
  <c r="D361" i="4"/>
  <c r="C361" i="4"/>
  <c r="B361" i="4"/>
  <c r="A361" i="4"/>
  <c r="F360" i="4"/>
  <c r="E360" i="4"/>
  <c r="D360" i="4"/>
  <c r="C360" i="4"/>
  <c r="B360" i="4"/>
  <c r="A360" i="4"/>
  <c r="F359" i="4"/>
  <c r="E359" i="4"/>
  <c r="D359" i="4"/>
  <c r="C359" i="4"/>
  <c r="B359" i="4"/>
  <c r="A359" i="4"/>
  <c r="F358" i="4"/>
  <c r="E358" i="4"/>
  <c r="D358" i="4"/>
  <c r="C358" i="4"/>
  <c r="B358" i="4"/>
  <c r="A358" i="4"/>
  <c r="F357" i="4"/>
  <c r="E357" i="4"/>
  <c r="D357" i="4"/>
  <c r="C357" i="4"/>
  <c r="B357" i="4"/>
  <c r="A357" i="4"/>
  <c r="F356" i="4"/>
  <c r="E356" i="4"/>
  <c r="D356" i="4"/>
  <c r="C356" i="4"/>
  <c r="B356" i="4"/>
  <c r="A356" i="4"/>
  <c r="F355" i="4"/>
  <c r="E355" i="4"/>
  <c r="D355" i="4"/>
  <c r="C355" i="4"/>
  <c r="B355" i="4"/>
  <c r="A355" i="4"/>
  <c r="F354" i="4"/>
  <c r="E354" i="4"/>
  <c r="D354" i="4"/>
  <c r="C354" i="4"/>
  <c r="B354" i="4"/>
  <c r="A354" i="4"/>
  <c r="F353" i="4"/>
  <c r="E353" i="4"/>
  <c r="D353" i="4"/>
  <c r="C353" i="4"/>
  <c r="B353" i="4"/>
  <c r="A353" i="4"/>
  <c r="F352" i="4"/>
  <c r="E352" i="4"/>
  <c r="D352" i="4"/>
  <c r="C352" i="4"/>
  <c r="B352" i="4"/>
  <c r="A352" i="4"/>
  <c r="F351" i="4"/>
  <c r="E351" i="4"/>
  <c r="D351" i="4"/>
  <c r="C351" i="4"/>
  <c r="B351" i="4"/>
  <c r="A351" i="4"/>
  <c r="F350" i="4"/>
  <c r="E350" i="4"/>
  <c r="D350" i="4"/>
  <c r="C350" i="4"/>
  <c r="B350" i="4"/>
  <c r="A350" i="4"/>
  <c r="F349" i="4"/>
  <c r="E349" i="4"/>
  <c r="D349" i="4"/>
  <c r="C349" i="4"/>
  <c r="B349" i="4"/>
  <c r="A349" i="4"/>
  <c r="F348" i="4"/>
  <c r="E348" i="4"/>
  <c r="D348" i="4"/>
  <c r="C348" i="4"/>
  <c r="B348" i="4"/>
  <c r="A348" i="4"/>
  <c r="F347" i="4"/>
  <c r="E347" i="4"/>
  <c r="D347" i="4"/>
  <c r="C347" i="4"/>
  <c r="B347" i="4"/>
  <c r="A347" i="4"/>
  <c r="F346" i="4"/>
  <c r="E346" i="4"/>
  <c r="D346" i="4"/>
  <c r="C346" i="4"/>
  <c r="B346" i="4"/>
  <c r="A346" i="4"/>
  <c r="F345" i="4"/>
  <c r="E345" i="4"/>
  <c r="D345" i="4"/>
  <c r="C345" i="4"/>
  <c r="B345" i="4"/>
  <c r="A345" i="4"/>
  <c r="F344" i="4"/>
  <c r="E344" i="4"/>
  <c r="D344" i="4"/>
  <c r="C344" i="4"/>
  <c r="B344" i="4"/>
  <c r="A344" i="4"/>
  <c r="F343" i="4"/>
  <c r="E343" i="4"/>
  <c r="D343" i="4"/>
  <c r="C343" i="4"/>
  <c r="B343" i="4"/>
  <c r="A343" i="4"/>
  <c r="F342" i="4"/>
  <c r="E342" i="4"/>
  <c r="D342" i="4"/>
  <c r="C342" i="4"/>
  <c r="B342" i="4"/>
  <c r="A342" i="4"/>
  <c r="F341" i="4"/>
  <c r="E341" i="4"/>
  <c r="D341" i="4"/>
  <c r="C341" i="4"/>
  <c r="B341" i="4"/>
  <c r="A341" i="4"/>
  <c r="F340" i="4"/>
  <c r="E340" i="4"/>
  <c r="D340" i="4"/>
  <c r="C340" i="4"/>
  <c r="B340" i="4"/>
  <c r="A340" i="4"/>
  <c r="F339" i="4"/>
  <c r="E339" i="4"/>
  <c r="D339" i="4"/>
  <c r="C339" i="4"/>
  <c r="B339" i="4"/>
  <c r="A339" i="4"/>
  <c r="F338" i="4"/>
  <c r="E338" i="4"/>
  <c r="D338" i="4"/>
  <c r="C338" i="4"/>
  <c r="B338" i="4"/>
  <c r="A338" i="4"/>
  <c r="F337" i="4"/>
  <c r="E337" i="4"/>
  <c r="D337" i="4"/>
  <c r="C337" i="4"/>
  <c r="B337" i="4"/>
  <c r="A337" i="4"/>
  <c r="F336" i="4"/>
  <c r="E336" i="4"/>
  <c r="D336" i="4"/>
  <c r="C336" i="4"/>
  <c r="B336" i="4"/>
  <c r="A336" i="4"/>
  <c r="F335" i="4"/>
  <c r="E335" i="4"/>
  <c r="D335" i="4"/>
  <c r="C335" i="4"/>
  <c r="B335" i="4"/>
  <c r="A335" i="4"/>
  <c r="F334" i="4"/>
  <c r="E334" i="4"/>
  <c r="D334" i="4"/>
  <c r="C334" i="4"/>
  <c r="B334" i="4"/>
  <c r="A334" i="4"/>
  <c r="F333" i="4"/>
  <c r="E333" i="4"/>
  <c r="D333" i="4"/>
  <c r="C333" i="4"/>
  <c r="B333" i="4"/>
  <c r="A333" i="4"/>
  <c r="F332" i="4"/>
  <c r="E332" i="4"/>
  <c r="D332" i="4"/>
  <c r="C332" i="4"/>
  <c r="B332" i="4"/>
  <c r="A332" i="4"/>
  <c r="F331" i="4"/>
  <c r="E331" i="4"/>
  <c r="D331" i="4"/>
  <c r="C331" i="4"/>
  <c r="B331" i="4"/>
  <c r="A331" i="4"/>
  <c r="F330" i="4"/>
  <c r="E330" i="4"/>
  <c r="D330" i="4"/>
  <c r="C330" i="4"/>
  <c r="B330" i="4"/>
  <c r="A330" i="4"/>
  <c r="F329" i="4"/>
  <c r="E329" i="4"/>
  <c r="D329" i="4"/>
  <c r="C329" i="4"/>
  <c r="B329" i="4"/>
  <c r="A329" i="4"/>
  <c r="F328" i="4"/>
  <c r="E328" i="4"/>
  <c r="D328" i="4"/>
  <c r="C328" i="4"/>
  <c r="B328" i="4"/>
  <c r="A328" i="4"/>
  <c r="F327" i="4"/>
  <c r="E327" i="4"/>
  <c r="D327" i="4"/>
  <c r="C327" i="4"/>
  <c r="B327" i="4"/>
  <c r="A327" i="4"/>
  <c r="F326" i="4"/>
  <c r="E326" i="4"/>
  <c r="D326" i="4"/>
  <c r="C326" i="4"/>
  <c r="B326" i="4"/>
  <c r="A326" i="4"/>
  <c r="F325" i="4"/>
  <c r="E325" i="4"/>
  <c r="D325" i="4"/>
  <c r="C325" i="4"/>
  <c r="B325" i="4"/>
  <c r="A325" i="4"/>
  <c r="F324" i="4"/>
  <c r="E324" i="4"/>
  <c r="D324" i="4"/>
  <c r="C324" i="4"/>
  <c r="B324" i="4"/>
  <c r="A324" i="4"/>
  <c r="F323" i="4"/>
  <c r="E323" i="4"/>
  <c r="D323" i="4"/>
  <c r="C323" i="4"/>
  <c r="B323" i="4"/>
  <c r="A323" i="4"/>
  <c r="F322" i="4"/>
  <c r="E322" i="4"/>
  <c r="D322" i="4"/>
  <c r="C322" i="4"/>
  <c r="B322" i="4"/>
  <c r="A322" i="4"/>
  <c r="F321" i="4"/>
  <c r="E321" i="4"/>
  <c r="D321" i="4"/>
  <c r="C321" i="4"/>
  <c r="B321" i="4"/>
  <c r="A321" i="4"/>
  <c r="F320" i="4"/>
  <c r="E320" i="4"/>
  <c r="D320" i="4"/>
  <c r="C320" i="4"/>
  <c r="B320" i="4"/>
  <c r="A320" i="4"/>
  <c r="F319" i="4"/>
  <c r="E319" i="4"/>
  <c r="D319" i="4"/>
  <c r="C319" i="4"/>
  <c r="B319" i="4"/>
  <c r="A319" i="4"/>
  <c r="F318" i="4"/>
  <c r="E318" i="4"/>
  <c r="D318" i="4"/>
  <c r="C318" i="4"/>
  <c r="B318" i="4"/>
  <c r="A318" i="4"/>
  <c r="F317" i="4"/>
  <c r="E317" i="4"/>
  <c r="D317" i="4"/>
  <c r="C317" i="4"/>
  <c r="B317" i="4"/>
  <c r="A317" i="4"/>
  <c r="F316" i="4"/>
  <c r="E316" i="4"/>
  <c r="D316" i="4"/>
  <c r="C316" i="4"/>
  <c r="B316" i="4"/>
  <c r="A316" i="4"/>
  <c r="F315" i="4"/>
  <c r="E315" i="4"/>
  <c r="D315" i="4"/>
  <c r="C315" i="4"/>
  <c r="B315" i="4"/>
  <c r="A315" i="4"/>
  <c r="F314" i="4"/>
  <c r="E314" i="4"/>
  <c r="D314" i="4"/>
  <c r="C314" i="4"/>
  <c r="B314" i="4"/>
  <c r="A314" i="4"/>
  <c r="F313" i="4"/>
  <c r="E313" i="4"/>
  <c r="D313" i="4"/>
  <c r="C313" i="4"/>
  <c r="B313" i="4"/>
  <c r="A313" i="4"/>
  <c r="F312" i="4"/>
  <c r="E312" i="4"/>
  <c r="D312" i="4"/>
  <c r="C312" i="4"/>
  <c r="B312" i="4"/>
  <c r="A312" i="4"/>
  <c r="F311" i="4"/>
  <c r="E311" i="4"/>
  <c r="D311" i="4"/>
  <c r="C311" i="4"/>
  <c r="B311" i="4"/>
  <c r="A311" i="4"/>
  <c r="F310" i="4"/>
  <c r="E310" i="4"/>
  <c r="D310" i="4"/>
  <c r="C310" i="4"/>
  <c r="B310" i="4"/>
  <c r="A310" i="4"/>
  <c r="F309" i="4"/>
  <c r="E309" i="4"/>
  <c r="D309" i="4"/>
  <c r="C309" i="4"/>
  <c r="B309" i="4"/>
  <c r="A309" i="4"/>
  <c r="F308" i="4"/>
  <c r="E308" i="4"/>
  <c r="D308" i="4"/>
  <c r="C308" i="4"/>
  <c r="B308" i="4"/>
  <c r="A308" i="4"/>
  <c r="F307" i="4"/>
  <c r="E307" i="4"/>
  <c r="D307" i="4"/>
  <c r="C307" i="4"/>
  <c r="B307" i="4"/>
  <c r="A307" i="4"/>
  <c r="F306" i="4"/>
  <c r="E306" i="4"/>
  <c r="D306" i="4"/>
  <c r="C306" i="4"/>
  <c r="B306" i="4"/>
  <c r="A306" i="4"/>
  <c r="F305" i="4"/>
  <c r="E305" i="4"/>
  <c r="D305" i="4"/>
  <c r="C305" i="4"/>
  <c r="B305" i="4"/>
  <c r="A305" i="4"/>
  <c r="F304" i="4"/>
  <c r="E304" i="4"/>
  <c r="D304" i="4"/>
  <c r="C304" i="4"/>
  <c r="B304" i="4"/>
  <c r="A304" i="4"/>
  <c r="F303" i="4"/>
  <c r="E303" i="4"/>
  <c r="D303" i="4"/>
  <c r="C303" i="4"/>
  <c r="B303" i="4"/>
  <c r="A303" i="4"/>
  <c r="F302" i="4"/>
  <c r="E302" i="4"/>
  <c r="D302" i="4"/>
  <c r="C302" i="4"/>
  <c r="B302" i="4"/>
  <c r="A302" i="4"/>
  <c r="F301" i="4"/>
  <c r="E301" i="4"/>
  <c r="D301" i="4"/>
  <c r="C301" i="4"/>
  <c r="B301" i="4"/>
  <c r="A301" i="4"/>
  <c r="F300" i="4"/>
  <c r="E300" i="4"/>
  <c r="D300" i="4"/>
  <c r="C300" i="4"/>
  <c r="B300" i="4"/>
  <c r="A300" i="4"/>
  <c r="F299" i="4"/>
  <c r="E299" i="4"/>
  <c r="D299" i="4"/>
  <c r="C299" i="4"/>
  <c r="B299" i="4"/>
  <c r="A299" i="4"/>
  <c r="F298" i="4"/>
  <c r="E298" i="4"/>
  <c r="D298" i="4"/>
  <c r="C298" i="4"/>
  <c r="B298" i="4"/>
  <c r="A298" i="4"/>
  <c r="F297" i="4"/>
  <c r="E297" i="4"/>
  <c r="D297" i="4"/>
  <c r="C297" i="4"/>
  <c r="B297" i="4"/>
  <c r="A297" i="4"/>
  <c r="F296" i="4"/>
  <c r="E296" i="4"/>
  <c r="D296" i="4"/>
  <c r="C296" i="4"/>
  <c r="B296" i="4"/>
  <c r="A296" i="4"/>
  <c r="F295" i="4"/>
  <c r="E295" i="4"/>
  <c r="D295" i="4"/>
  <c r="C295" i="4"/>
  <c r="B295" i="4"/>
  <c r="A295" i="4"/>
  <c r="F294" i="4"/>
  <c r="E294" i="4"/>
  <c r="D294" i="4"/>
  <c r="C294" i="4"/>
  <c r="B294" i="4"/>
  <c r="A294" i="4"/>
  <c r="F293" i="4"/>
  <c r="E293" i="4"/>
  <c r="D293" i="4"/>
  <c r="C293" i="4"/>
  <c r="B293" i="4"/>
  <c r="A293" i="4"/>
  <c r="F292" i="4"/>
  <c r="E292" i="4"/>
  <c r="D292" i="4"/>
  <c r="C292" i="4"/>
  <c r="B292" i="4"/>
  <c r="A292" i="4"/>
  <c r="F291" i="4"/>
  <c r="E291" i="4"/>
  <c r="D291" i="4"/>
  <c r="C291" i="4"/>
  <c r="B291" i="4"/>
  <c r="A291" i="4"/>
  <c r="F290" i="4"/>
  <c r="E290" i="4"/>
  <c r="D290" i="4"/>
  <c r="C290" i="4"/>
  <c r="B290" i="4"/>
  <c r="A290" i="4"/>
  <c r="F289" i="4"/>
  <c r="E289" i="4"/>
  <c r="D289" i="4"/>
  <c r="C289" i="4"/>
  <c r="B289" i="4"/>
  <c r="A289" i="4"/>
  <c r="F288" i="4"/>
  <c r="E288" i="4"/>
  <c r="D288" i="4"/>
  <c r="C288" i="4"/>
  <c r="B288" i="4"/>
  <c r="A288" i="4"/>
  <c r="F287" i="4"/>
  <c r="E287" i="4"/>
  <c r="D287" i="4"/>
  <c r="C287" i="4"/>
  <c r="B287" i="4"/>
  <c r="A287" i="4"/>
  <c r="F286" i="4"/>
  <c r="E286" i="4"/>
  <c r="D286" i="4"/>
  <c r="C286" i="4"/>
  <c r="B286" i="4"/>
  <c r="A286" i="4"/>
  <c r="F285" i="4"/>
  <c r="E285" i="4"/>
  <c r="D285" i="4"/>
  <c r="C285" i="4"/>
  <c r="B285" i="4"/>
  <c r="A285" i="4"/>
  <c r="F284" i="4"/>
  <c r="E284" i="4"/>
  <c r="D284" i="4"/>
  <c r="C284" i="4"/>
  <c r="B284" i="4"/>
  <c r="A284" i="4"/>
  <c r="F283" i="4"/>
  <c r="E283" i="4"/>
  <c r="D283" i="4"/>
  <c r="C283" i="4"/>
  <c r="B283" i="4"/>
  <c r="A283" i="4"/>
  <c r="F282" i="4"/>
  <c r="E282" i="4"/>
  <c r="D282" i="4"/>
  <c r="C282" i="4"/>
  <c r="B282" i="4"/>
  <c r="A282" i="4"/>
  <c r="F281" i="4"/>
  <c r="E281" i="4"/>
  <c r="D281" i="4"/>
  <c r="C281" i="4"/>
  <c r="B281" i="4"/>
  <c r="A281" i="4"/>
  <c r="F280" i="4"/>
  <c r="E280" i="4"/>
  <c r="D280" i="4"/>
  <c r="C280" i="4"/>
  <c r="B280" i="4"/>
  <c r="A280" i="4"/>
  <c r="F279" i="4"/>
  <c r="E279" i="4"/>
  <c r="D279" i="4"/>
  <c r="C279" i="4"/>
  <c r="B279" i="4"/>
  <c r="A279" i="4"/>
  <c r="F278" i="4"/>
  <c r="E278" i="4"/>
  <c r="D278" i="4"/>
  <c r="C278" i="4"/>
  <c r="B278" i="4"/>
  <c r="A278" i="4"/>
  <c r="F277" i="4"/>
  <c r="E277" i="4"/>
  <c r="D277" i="4"/>
  <c r="C277" i="4"/>
  <c r="B277" i="4"/>
  <c r="A277" i="4"/>
  <c r="F276" i="4"/>
  <c r="E276" i="4"/>
  <c r="D276" i="4"/>
  <c r="C276" i="4"/>
  <c r="B276" i="4"/>
  <c r="A276" i="4"/>
  <c r="F275" i="4"/>
  <c r="E275" i="4"/>
  <c r="D275" i="4"/>
  <c r="C275" i="4"/>
  <c r="B275" i="4"/>
  <c r="A275" i="4"/>
  <c r="F274" i="4"/>
  <c r="E274" i="4"/>
  <c r="D274" i="4"/>
  <c r="C274" i="4"/>
  <c r="B274" i="4"/>
  <c r="A274" i="4"/>
  <c r="F273" i="4"/>
  <c r="E273" i="4"/>
  <c r="D273" i="4"/>
  <c r="C273" i="4"/>
  <c r="B273" i="4"/>
  <c r="A273" i="4"/>
  <c r="F272" i="4"/>
  <c r="E272" i="4"/>
  <c r="D272" i="4"/>
  <c r="C272" i="4"/>
  <c r="B272" i="4"/>
  <c r="A272" i="4"/>
  <c r="F271" i="4"/>
  <c r="E271" i="4"/>
  <c r="D271" i="4"/>
  <c r="C271" i="4"/>
  <c r="B271" i="4"/>
  <c r="A271" i="4"/>
  <c r="F270" i="4"/>
  <c r="E270" i="4"/>
  <c r="D270" i="4"/>
  <c r="C270" i="4"/>
  <c r="B270" i="4"/>
  <c r="A270" i="4"/>
  <c r="F269" i="4"/>
  <c r="E269" i="4"/>
  <c r="D269" i="4"/>
  <c r="C269" i="4"/>
  <c r="B269" i="4"/>
  <c r="A269" i="4"/>
  <c r="F268" i="4"/>
  <c r="E268" i="4"/>
  <c r="D268" i="4"/>
  <c r="C268" i="4"/>
  <c r="B268" i="4"/>
  <c r="A268" i="4"/>
  <c r="F267" i="4"/>
  <c r="E267" i="4"/>
  <c r="D267" i="4"/>
  <c r="C267" i="4"/>
  <c r="B267" i="4"/>
  <c r="A267" i="4"/>
  <c r="F266" i="4"/>
  <c r="E266" i="4"/>
  <c r="D266" i="4"/>
  <c r="C266" i="4"/>
  <c r="B266" i="4"/>
  <c r="A266" i="4"/>
  <c r="F265" i="4"/>
  <c r="E265" i="4"/>
  <c r="D265" i="4"/>
  <c r="C265" i="4"/>
  <c r="B265" i="4"/>
  <c r="A265" i="4"/>
  <c r="F264" i="4"/>
  <c r="E264" i="4"/>
  <c r="D264" i="4"/>
  <c r="C264" i="4"/>
  <c r="B264" i="4"/>
  <c r="A264" i="4"/>
  <c r="F263" i="4"/>
  <c r="E263" i="4"/>
  <c r="D263" i="4"/>
  <c r="C263" i="4"/>
  <c r="B263" i="4"/>
  <c r="A263" i="4"/>
  <c r="F262" i="4"/>
  <c r="E262" i="4"/>
  <c r="D262" i="4"/>
  <c r="C262" i="4"/>
  <c r="B262" i="4"/>
  <c r="A262" i="4"/>
  <c r="F261" i="4"/>
  <c r="E261" i="4"/>
  <c r="D261" i="4"/>
  <c r="C261" i="4"/>
  <c r="B261" i="4"/>
  <c r="A261" i="4"/>
  <c r="F260" i="4"/>
  <c r="E260" i="4"/>
  <c r="D260" i="4"/>
  <c r="C260" i="4"/>
  <c r="B260" i="4"/>
  <c r="A260" i="4"/>
  <c r="F259" i="4"/>
  <c r="E259" i="4"/>
  <c r="D259" i="4"/>
  <c r="C259" i="4"/>
  <c r="B259" i="4"/>
  <c r="A259" i="4"/>
  <c r="F258" i="4"/>
  <c r="E258" i="4"/>
  <c r="D258" i="4"/>
  <c r="C258" i="4"/>
  <c r="B258" i="4"/>
  <c r="A258" i="4"/>
  <c r="F257" i="4"/>
  <c r="E257" i="4"/>
  <c r="D257" i="4"/>
  <c r="C257" i="4"/>
  <c r="B257" i="4"/>
  <c r="A257" i="4"/>
  <c r="F256" i="4"/>
  <c r="E256" i="4"/>
  <c r="D256" i="4"/>
  <c r="C256" i="4"/>
  <c r="B256" i="4"/>
  <c r="A256" i="4"/>
  <c r="F255" i="4"/>
  <c r="E255" i="4"/>
  <c r="D255" i="4"/>
  <c r="C255" i="4"/>
  <c r="B255" i="4"/>
  <c r="A255" i="4"/>
  <c r="F254" i="4"/>
  <c r="E254" i="4"/>
  <c r="D254" i="4"/>
  <c r="C254" i="4"/>
  <c r="B254" i="4"/>
  <c r="A254" i="4"/>
  <c r="F253" i="4"/>
  <c r="E253" i="4"/>
  <c r="D253" i="4"/>
  <c r="C253" i="4"/>
  <c r="B253" i="4"/>
  <c r="A253" i="4"/>
  <c r="F252" i="4"/>
  <c r="E252" i="4"/>
  <c r="D252" i="4"/>
  <c r="C252" i="4"/>
  <c r="B252" i="4"/>
  <c r="A252" i="4"/>
  <c r="F251" i="4"/>
  <c r="E251" i="4"/>
  <c r="D251" i="4"/>
  <c r="C251" i="4"/>
  <c r="B251" i="4"/>
  <c r="A251" i="4"/>
  <c r="F250" i="4"/>
  <c r="E250" i="4"/>
  <c r="D250" i="4"/>
  <c r="C250" i="4"/>
  <c r="B250" i="4"/>
  <c r="A250" i="4"/>
  <c r="F249" i="4"/>
  <c r="E249" i="4"/>
  <c r="D249" i="4"/>
  <c r="C249" i="4"/>
  <c r="B249" i="4"/>
  <c r="A249" i="4"/>
  <c r="F248" i="4"/>
  <c r="E248" i="4"/>
  <c r="D248" i="4"/>
  <c r="C248" i="4"/>
  <c r="B248" i="4"/>
  <c r="A248" i="4"/>
  <c r="F247" i="4"/>
  <c r="E247" i="4"/>
  <c r="D247" i="4"/>
  <c r="C247" i="4"/>
  <c r="B247" i="4"/>
  <c r="A247" i="4"/>
  <c r="F246" i="4"/>
  <c r="E246" i="4"/>
  <c r="D246" i="4"/>
  <c r="C246" i="4"/>
  <c r="B246" i="4"/>
  <c r="A246" i="4"/>
  <c r="F245" i="4"/>
  <c r="E245" i="4"/>
  <c r="D245" i="4"/>
  <c r="C245" i="4"/>
  <c r="B245" i="4"/>
  <c r="A245" i="4"/>
  <c r="F244" i="4"/>
  <c r="E244" i="4"/>
  <c r="D244" i="4"/>
  <c r="C244" i="4"/>
  <c r="B244" i="4"/>
  <c r="A244" i="4"/>
  <c r="F243" i="4"/>
  <c r="E243" i="4"/>
  <c r="D243" i="4"/>
  <c r="C243" i="4"/>
  <c r="B243" i="4"/>
  <c r="A243" i="4"/>
  <c r="F242" i="4"/>
  <c r="E242" i="4"/>
  <c r="D242" i="4"/>
  <c r="C242" i="4"/>
  <c r="B242" i="4"/>
  <c r="A242" i="4"/>
  <c r="F241" i="4"/>
  <c r="E241" i="4"/>
  <c r="D241" i="4"/>
  <c r="C241" i="4"/>
  <c r="B241" i="4"/>
  <c r="A241" i="4"/>
  <c r="F240" i="4"/>
  <c r="E240" i="4"/>
  <c r="D240" i="4"/>
  <c r="C240" i="4"/>
  <c r="B240" i="4"/>
  <c r="A240" i="4"/>
  <c r="F239" i="4"/>
  <c r="E239" i="4"/>
  <c r="D239" i="4"/>
  <c r="C239" i="4"/>
  <c r="B239" i="4"/>
  <c r="A239" i="4"/>
  <c r="F238" i="4"/>
  <c r="E238" i="4"/>
  <c r="D238" i="4"/>
  <c r="C238" i="4"/>
  <c r="B238" i="4"/>
  <c r="A238" i="4"/>
  <c r="F237" i="4"/>
  <c r="E237" i="4"/>
  <c r="D237" i="4"/>
  <c r="C237" i="4"/>
  <c r="B237" i="4"/>
  <c r="A237" i="4"/>
  <c r="F236" i="4"/>
  <c r="E236" i="4"/>
  <c r="D236" i="4"/>
  <c r="C236" i="4"/>
  <c r="B236" i="4"/>
  <c r="A236" i="4"/>
  <c r="F235" i="4"/>
  <c r="E235" i="4"/>
  <c r="D235" i="4"/>
  <c r="C235" i="4"/>
  <c r="B235" i="4"/>
  <c r="A235" i="4"/>
  <c r="F234" i="4"/>
  <c r="E234" i="4"/>
  <c r="D234" i="4"/>
  <c r="C234" i="4"/>
  <c r="B234" i="4"/>
  <c r="A234" i="4"/>
  <c r="F233" i="4"/>
  <c r="E233" i="4"/>
  <c r="D233" i="4"/>
  <c r="C233" i="4"/>
  <c r="B233" i="4"/>
  <c r="A233" i="4"/>
  <c r="F232" i="4"/>
  <c r="E232" i="4"/>
  <c r="D232" i="4"/>
  <c r="C232" i="4"/>
  <c r="B232" i="4"/>
  <c r="A232" i="4"/>
  <c r="F231" i="4"/>
  <c r="E231" i="4"/>
  <c r="D231" i="4"/>
  <c r="C231" i="4"/>
  <c r="B231" i="4"/>
  <c r="A231" i="4"/>
  <c r="F230" i="4"/>
  <c r="E230" i="4"/>
  <c r="D230" i="4"/>
  <c r="C230" i="4"/>
  <c r="B230" i="4"/>
  <c r="A230" i="4"/>
  <c r="F229" i="4"/>
  <c r="E229" i="4"/>
  <c r="D229" i="4"/>
  <c r="C229" i="4"/>
  <c r="B229" i="4"/>
  <c r="A229" i="4"/>
  <c r="F228" i="4"/>
  <c r="E228" i="4"/>
  <c r="D228" i="4"/>
  <c r="C228" i="4"/>
  <c r="B228" i="4"/>
  <c r="A228" i="4"/>
  <c r="F227" i="4"/>
  <c r="E227" i="4"/>
  <c r="D227" i="4"/>
  <c r="C227" i="4"/>
  <c r="B227" i="4"/>
  <c r="A227" i="4"/>
  <c r="F226" i="4"/>
  <c r="E226" i="4"/>
  <c r="D226" i="4"/>
  <c r="C226" i="4"/>
  <c r="B226" i="4"/>
  <c r="A226" i="4"/>
  <c r="F225" i="4"/>
  <c r="E225" i="4"/>
  <c r="D225" i="4"/>
  <c r="C225" i="4"/>
  <c r="B225" i="4"/>
  <c r="A225" i="4"/>
  <c r="F224" i="4"/>
  <c r="E224" i="4"/>
  <c r="D224" i="4"/>
  <c r="C224" i="4"/>
  <c r="B224" i="4"/>
  <c r="A224" i="4"/>
  <c r="F223" i="4"/>
  <c r="E223" i="4"/>
  <c r="D223" i="4"/>
  <c r="C223" i="4"/>
  <c r="B223" i="4"/>
  <c r="A223" i="4"/>
  <c r="F222" i="4"/>
  <c r="E222" i="4"/>
  <c r="D222" i="4"/>
  <c r="C222" i="4"/>
  <c r="B222" i="4"/>
  <c r="A222" i="4"/>
  <c r="F221" i="4"/>
  <c r="E221" i="4"/>
  <c r="D221" i="4"/>
  <c r="C221" i="4"/>
  <c r="B221" i="4"/>
  <c r="A221" i="4"/>
  <c r="F220" i="4"/>
  <c r="E220" i="4"/>
  <c r="D220" i="4"/>
  <c r="C220" i="4"/>
  <c r="B220" i="4"/>
  <c r="A220" i="4"/>
  <c r="F219" i="4"/>
  <c r="E219" i="4"/>
  <c r="D219" i="4"/>
  <c r="C219" i="4"/>
  <c r="B219" i="4"/>
  <c r="A219" i="4"/>
  <c r="F202" i="4"/>
  <c r="E202" i="4"/>
  <c r="D202" i="4"/>
  <c r="C202" i="4"/>
  <c r="B202" i="4"/>
  <c r="A202" i="4"/>
  <c r="F218" i="4"/>
  <c r="E218" i="4"/>
  <c r="D218" i="4"/>
  <c r="C218" i="4"/>
  <c r="B218" i="4"/>
  <c r="A218" i="4"/>
  <c r="F217" i="4"/>
  <c r="E217" i="4"/>
  <c r="D217" i="4"/>
  <c r="C217" i="4"/>
  <c r="B217" i="4"/>
  <c r="A217" i="4"/>
  <c r="F216" i="4"/>
  <c r="E216" i="4"/>
  <c r="D216" i="4"/>
  <c r="C216" i="4"/>
  <c r="B216" i="4"/>
  <c r="A216" i="4"/>
  <c r="F215" i="4"/>
  <c r="E215" i="4"/>
  <c r="D215" i="4"/>
  <c r="C215" i="4"/>
  <c r="B215" i="4"/>
  <c r="A215" i="4"/>
  <c r="F214" i="4"/>
  <c r="E214" i="4"/>
  <c r="D214" i="4"/>
  <c r="C214" i="4"/>
  <c r="B214" i="4"/>
  <c r="A214" i="4"/>
  <c r="F213" i="4"/>
  <c r="E213" i="4"/>
  <c r="D213" i="4"/>
  <c r="C213" i="4"/>
  <c r="B213" i="4"/>
  <c r="A213" i="4"/>
  <c r="F212" i="4"/>
  <c r="E212" i="4"/>
  <c r="D212" i="4"/>
  <c r="C212" i="4"/>
  <c r="B212" i="4"/>
  <c r="A212" i="4"/>
  <c r="F211" i="4"/>
  <c r="E211" i="4"/>
  <c r="D211" i="4"/>
  <c r="C211" i="4"/>
  <c r="B211" i="4"/>
  <c r="A211" i="4"/>
  <c r="F210" i="4"/>
  <c r="E210" i="4"/>
  <c r="D210" i="4"/>
  <c r="C210" i="4"/>
  <c r="B210" i="4"/>
  <c r="A210" i="4"/>
  <c r="F209" i="4"/>
  <c r="E209" i="4"/>
  <c r="D209" i="4"/>
  <c r="C209" i="4"/>
  <c r="B209" i="4"/>
  <c r="A209" i="4"/>
  <c r="F208" i="4"/>
  <c r="E208" i="4"/>
  <c r="D208" i="4"/>
  <c r="C208" i="4"/>
  <c r="B208" i="4"/>
  <c r="A208" i="4"/>
  <c r="F207" i="4"/>
  <c r="E207" i="4"/>
  <c r="D207" i="4"/>
  <c r="C207" i="4"/>
  <c r="B207" i="4"/>
  <c r="A207" i="4"/>
  <c r="F206" i="4"/>
  <c r="E206" i="4"/>
  <c r="D206" i="4"/>
  <c r="C206" i="4"/>
  <c r="B206" i="4"/>
  <c r="A206" i="4"/>
  <c r="F205" i="4"/>
  <c r="E205" i="4"/>
  <c r="D205" i="4"/>
  <c r="C205" i="4"/>
  <c r="B205" i="4"/>
  <c r="A205" i="4"/>
  <c r="F204" i="4"/>
  <c r="E204" i="4"/>
  <c r="D204" i="4"/>
  <c r="C204" i="4"/>
  <c r="B204" i="4"/>
  <c r="A204" i="4"/>
  <c r="F203" i="4"/>
  <c r="E203" i="4"/>
  <c r="D203" i="4"/>
  <c r="C203" i="4"/>
  <c r="B203" i="4"/>
  <c r="A203" i="4"/>
  <c r="F197" i="4"/>
  <c r="D197" i="4"/>
  <c r="B197" i="4"/>
  <c r="A197" i="4"/>
  <c r="F196" i="4"/>
  <c r="D196" i="4"/>
  <c r="B196" i="4"/>
  <c r="A196" i="4"/>
  <c r="F195" i="4"/>
  <c r="D195" i="4"/>
  <c r="B195" i="4"/>
  <c r="A195" i="4"/>
  <c r="F194" i="4"/>
  <c r="D194" i="4"/>
  <c r="B194" i="4"/>
  <c r="A194" i="4"/>
  <c r="F193" i="4"/>
  <c r="D193" i="4"/>
  <c r="B193" i="4"/>
  <c r="A193" i="4"/>
  <c r="F192" i="4"/>
  <c r="D192" i="4"/>
  <c r="B192" i="4"/>
  <c r="A192" i="4"/>
  <c r="F191" i="4"/>
  <c r="D191" i="4"/>
  <c r="B191" i="4"/>
  <c r="A191" i="4"/>
  <c r="F190" i="4"/>
  <c r="D190" i="4"/>
  <c r="B190" i="4"/>
  <c r="A190" i="4"/>
  <c r="F189" i="4"/>
  <c r="D189" i="4"/>
  <c r="B189" i="4"/>
  <c r="A189" i="4"/>
  <c r="F188" i="4"/>
  <c r="D188" i="4"/>
  <c r="B188" i="4"/>
  <c r="A188" i="4"/>
  <c r="F187" i="4"/>
  <c r="D187" i="4"/>
  <c r="B187" i="4"/>
  <c r="A187" i="4"/>
  <c r="F186" i="4"/>
  <c r="D186" i="4"/>
  <c r="B186" i="4"/>
  <c r="A186" i="4"/>
  <c r="F185" i="4"/>
  <c r="D185" i="4"/>
  <c r="B185" i="4"/>
  <c r="A185" i="4"/>
  <c r="F184" i="4"/>
  <c r="D184" i="4"/>
  <c r="B184" i="4"/>
  <c r="A184" i="4"/>
  <c r="F183" i="4"/>
  <c r="D183" i="4"/>
  <c r="B183" i="4"/>
  <c r="A183" i="4"/>
  <c r="F182" i="4"/>
  <c r="D182" i="4"/>
  <c r="B182" i="4"/>
  <c r="A182" i="4"/>
  <c r="F181" i="4"/>
  <c r="D181" i="4"/>
  <c r="B181" i="4"/>
  <c r="A181" i="4"/>
  <c r="F180" i="4"/>
  <c r="D180" i="4"/>
  <c r="B180" i="4"/>
  <c r="A180" i="4"/>
  <c r="F179" i="4"/>
  <c r="D179" i="4"/>
  <c r="B179" i="4"/>
  <c r="A179" i="4"/>
  <c r="F178" i="4"/>
  <c r="D178" i="4"/>
  <c r="B178" i="4"/>
  <c r="A178" i="4"/>
  <c r="F177" i="4"/>
  <c r="B177" i="4"/>
  <c r="A177" i="4"/>
  <c r="F176" i="4"/>
  <c r="D176" i="4"/>
  <c r="B176" i="4"/>
  <c r="A176" i="4"/>
  <c r="F175" i="4"/>
  <c r="D175" i="4"/>
  <c r="B175" i="4"/>
  <c r="A175" i="4"/>
  <c r="F174" i="4"/>
  <c r="D174" i="4"/>
  <c r="B174" i="4"/>
  <c r="A174" i="4"/>
  <c r="F173" i="4"/>
  <c r="D173" i="4"/>
  <c r="B173" i="4"/>
  <c r="A173" i="4"/>
  <c r="F172" i="4"/>
  <c r="D172" i="4"/>
  <c r="B172" i="4"/>
  <c r="A172" i="4"/>
  <c r="F171" i="4"/>
  <c r="D171" i="4"/>
  <c r="B171" i="4"/>
  <c r="A171" i="4"/>
  <c r="F170" i="4"/>
  <c r="D170" i="4"/>
  <c r="B170" i="4"/>
  <c r="A170" i="4"/>
  <c r="F169" i="4"/>
  <c r="D169" i="4"/>
  <c r="B169" i="4"/>
  <c r="A169" i="4"/>
  <c r="F168" i="4"/>
  <c r="D168" i="4"/>
  <c r="B168" i="4"/>
  <c r="A168" i="4"/>
  <c r="F167" i="4"/>
  <c r="D167" i="4"/>
  <c r="B167" i="4"/>
  <c r="A167" i="4"/>
  <c r="F166" i="4"/>
  <c r="B166" i="4"/>
  <c r="A166" i="4"/>
  <c r="F165" i="4"/>
  <c r="D165" i="4"/>
  <c r="B165" i="4"/>
  <c r="A165" i="4"/>
  <c r="F164" i="4"/>
  <c r="D164" i="4"/>
  <c r="B164" i="4"/>
  <c r="A164" i="4"/>
  <c r="F163" i="4"/>
  <c r="D163" i="4"/>
  <c r="B163" i="4"/>
  <c r="A163" i="4"/>
  <c r="F162" i="4"/>
  <c r="D162" i="4"/>
  <c r="B162" i="4"/>
  <c r="A162" i="4"/>
  <c r="F161" i="4"/>
  <c r="D161" i="4"/>
  <c r="B161" i="4"/>
  <c r="A161" i="4"/>
  <c r="F160" i="4"/>
  <c r="D160" i="4"/>
  <c r="B160" i="4"/>
  <c r="A160" i="4"/>
  <c r="F159" i="4"/>
  <c r="D159" i="4"/>
  <c r="B159" i="4"/>
  <c r="A159" i="4"/>
  <c r="F158" i="4"/>
  <c r="D158" i="4"/>
  <c r="B158" i="4"/>
  <c r="A158" i="4"/>
  <c r="F157" i="4"/>
  <c r="D157" i="4"/>
  <c r="B157" i="4"/>
  <c r="A157" i="4"/>
  <c r="F156" i="4"/>
  <c r="D156" i="4"/>
  <c r="B156" i="4"/>
  <c r="A156" i="4"/>
  <c r="F155" i="4"/>
  <c r="D155" i="4"/>
  <c r="B155" i="4"/>
  <c r="A155" i="4"/>
  <c r="F154" i="4"/>
  <c r="D154" i="4"/>
  <c r="B154" i="4"/>
  <c r="A154" i="4"/>
  <c r="F153" i="4"/>
  <c r="D153" i="4"/>
  <c r="B153" i="4"/>
  <c r="A153" i="4"/>
  <c r="F152" i="4"/>
  <c r="D152" i="4"/>
  <c r="B152" i="4"/>
  <c r="A152" i="4"/>
  <c r="F151" i="4"/>
  <c r="D151" i="4"/>
  <c r="B151" i="4"/>
  <c r="A151" i="4"/>
  <c r="F150" i="4"/>
  <c r="D150" i="4"/>
  <c r="B150" i="4"/>
  <c r="A150" i="4"/>
  <c r="F149" i="4"/>
  <c r="D149" i="4"/>
  <c r="B149" i="4"/>
  <c r="A149" i="4"/>
  <c r="F148" i="4"/>
  <c r="D148" i="4"/>
  <c r="B148" i="4"/>
  <c r="A148" i="4"/>
  <c r="F147" i="4"/>
  <c r="D147" i="4"/>
  <c r="B147" i="4"/>
  <c r="A147" i="4"/>
  <c r="F146" i="4"/>
  <c r="D146" i="4"/>
  <c r="B146" i="4"/>
  <c r="A146" i="4"/>
  <c r="F145" i="4"/>
  <c r="D145" i="4"/>
  <c r="B145" i="4"/>
  <c r="A145" i="4"/>
  <c r="F144" i="4"/>
  <c r="D144" i="4"/>
  <c r="B144" i="4"/>
  <c r="A144" i="4"/>
  <c r="F143" i="4"/>
  <c r="D143" i="4"/>
  <c r="B143" i="4"/>
  <c r="A143" i="4"/>
  <c r="F142" i="4"/>
  <c r="D142" i="4"/>
  <c r="B142" i="4"/>
  <c r="A142" i="4"/>
  <c r="F141" i="4"/>
  <c r="D141" i="4"/>
  <c r="B141" i="4"/>
  <c r="A141" i="4"/>
  <c r="F140" i="4"/>
  <c r="D140" i="4"/>
  <c r="B140" i="4"/>
  <c r="A140" i="4"/>
  <c r="F139" i="4"/>
  <c r="D139" i="4"/>
  <c r="B139" i="4"/>
  <c r="A139" i="4"/>
  <c r="F138" i="4"/>
  <c r="D138" i="4"/>
  <c r="B138" i="4"/>
  <c r="A138" i="4"/>
  <c r="F137" i="4"/>
  <c r="D137" i="4"/>
  <c r="B137" i="4"/>
  <c r="A137" i="4"/>
  <c r="F136" i="4"/>
  <c r="D136" i="4"/>
  <c r="B136" i="4"/>
  <c r="A136" i="4"/>
  <c r="F135" i="4"/>
  <c r="D135" i="4"/>
  <c r="B135" i="4"/>
  <c r="A135" i="4"/>
  <c r="F134" i="4"/>
  <c r="D134" i="4"/>
  <c r="B134" i="4"/>
  <c r="A134" i="4"/>
  <c r="F133" i="4"/>
  <c r="D133" i="4"/>
  <c r="B133" i="4"/>
  <c r="A133" i="4"/>
  <c r="F132" i="4"/>
  <c r="D132" i="4"/>
  <c r="B132" i="4"/>
  <c r="A132" i="4"/>
  <c r="F131" i="4"/>
  <c r="D131" i="4"/>
  <c r="B131" i="4"/>
  <c r="A131" i="4"/>
  <c r="F130" i="4"/>
  <c r="D130" i="4"/>
  <c r="B130" i="4"/>
  <c r="A130" i="4"/>
  <c r="F129" i="4"/>
  <c r="D129" i="4"/>
  <c r="B129" i="4"/>
  <c r="A129" i="4"/>
  <c r="F128" i="4"/>
  <c r="D128" i="4"/>
  <c r="B128" i="4"/>
  <c r="A128" i="4"/>
  <c r="F127" i="4"/>
  <c r="D127" i="4"/>
  <c r="B127" i="4"/>
  <c r="A127" i="4"/>
  <c r="F126" i="4"/>
  <c r="D126" i="4"/>
  <c r="B126" i="4"/>
  <c r="A126" i="4"/>
  <c r="F125" i="4"/>
  <c r="D125" i="4"/>
  <c r="B125" i="4"/>
  <c r="A125" i="4"/>
  <c r="F124" i="4"/>
  <c r="D124" i="4"/>
  <c r="B124" i="4"/>
  <c r="A124" i="4"/>
  <c r="F123" i="4"/>
  <c r="D123" i="4"/>
  <c r="B123" i="4"/>
  <c r="A123" i="4"/>
  <c r="F122" i="4"/>
  <c r="D122" i="4"/>
  <c r="B122" i="4"/>
  <c r="A122" i="4"/>
  <c r="F121" i="4"/>
  <c r="D121" i="4"/>
  <c r="B121" i="4"/>
  <c r="A121" i="4"/>
  <c r="F120" i="4"/>
  <c r="D120" i="4"/>
  <c r="B120" i="4"/>
  <c r="A120" i="4"/>
  <c r="F119" i="4"/>
  <c r="D119" i="4"/>
  <c r="B119" i="4"/>
  <c r="A119" i="4"/>
  <c r="F118" i="4"/>
  <c r="D118" i="4"/>
  <c r="B118" i="4"/>
  <c r="A118" i="4"/>
  <c r="F117" i="4"/>
  <c r="D117" i="4"/>
  <c r="B117" i="4"/>
  <c r="A117" i="4"/>
  <c r="F116" i="4"/>
  <c r="D116" i="4"/>
  <c r="B116" i="4"/>
  <c r="A116" i="4"/>
  <c r="F115" i="4"/>
  <c r="D115" i="4"/>
  <c r="B115" i="4"/>
  <c r="A115" i="4"/>
  <c r="F114" i="4"/>
  <c r="D114" i="4"/>
  <c r="B114" i="4"/>
  <c r="A114" i="4"/>
  <c r="F113" i="4"/>
  <c r="D113" i="4"/>
  <c r="B113" i="4"/>
  <c r="A113" i="4"/>
  <c r="F112" i="4"/>
  <c r="D112" i="4"/>
  <c r="B112" i="4"/>
  <c r="A112" i="4"/>
  <c r="F111" i="4"/>
  <c r="D111" i="4"/>
  <c r="B111" i="4"/>
  <c r="A111" i="4"/>
  <c r="F110" i="4"/>
  <c r="D110" i="4"/>
  <c r="B110" i="4"/>
  <c r="A110" i="4"/>
  <c r="F109" i="4"/>
  <c r="D109" i="4"/>
  <c r="B109" i="4"/>
  <c r="A109" i="4"/>
  <c r="F108" i="4"/>
  <c r="D108" i="4"/>
  <c r="B108" i="4"/>
  <c r="A108" i="4"/>
  <c r="F107" i="4"/>
  <c r="D107" i="4"/>
  <c r="B107" i="4"/>
  <c r="A107" i="4"/>
  <c r="F106" i="4"/>
  <c r="D106" i="4"/>
  <c r="B106" i="4"/>
  <c r="A106" i="4"/>
  <c r="F105" i="4"/>
  <c r="D105" i="4"/>
  <c r="B105" i="4"/>
  <c r="A105" i="4"/>
  <c r="F104" i="4"/>
  <c r="D104" i="4"/>
  <c r="B104" i="4"/>
  <c r="A104" i="4"/>
  <c r="F103" i="4"/>
  <c r="D103" i="4"/>
  <c r="B103" i="4"/>
  <c r="A103" i="4"/>
  <c r="F102" i="4"/>
  <c r="D102" i="4"/>
  <c r="B102" i="4"/>
  <c r="A102" i="4"/>
  <c r="F101" i="4"/>
  <c r="D101" i="4"/>
  <c r="B101" i="4"/>
  <c r="A101" i="4"/>
  <c r="F100" i="4"/>
  <c r="D100" i="4"/>
  <c r="B100" i="4"/>
  <c r="A100" i="4"/>
  <c r="F99" i="4"/>
  <c r="D99" i="4"/>
  <c r="B99" i="4"/>
  <c r="A99" i="4"/>
  <c r="F98" i="4"/>
  <c r="D98" i="4"/>
  <c r="B98" i="4"/>
  <c r="A98" i="4"/>
  <c r="F97" i="4"/>
  <c r="D97" i="4"/>
  <c r="B97" i="4"/>
  <c r="A97" i="4"/>
  <c r="F96" i="4"/>
  <c r="D96" i="4"/>
  <c r="B96" i="4"/>
  <c r="A96" i="4"/>
  <c r="F95" i="4"/>
  <c r="D95" i="4"/>
  <c r="B95" i="4"/>
  <c r="A95" i="4"/>
  <c r="F94" i="4"/>
  <c r="D94" i="4"/>
  <c r="B94" i="4"/>
  <c r="A94" i="4"/>
  <c r="F93" i="4"/>
  <c r="D93" i="4"/>
  <c r="B93" i="4"/>
  <c r="A93" i="4"/>
  <c r="F92" i="4"/>
  <c r="D92" i="4"/>
  <c r="B92" i="4"/>
  <c r="A92" i="4"/>
  <c r="F91" i="4"/>
  <c r="D91" i="4"/>
  <c r="B91" i="4"/>
  <c r="A91" i="4"/>
  <c r="F90" i="4"/>
  <c r="D90" i="4"/>
  <c r="B90" i="4"/>
  <c r="A90" i="4"/>
  <c r="F89" i="4"/>
  <c r="D89" i="4"/>
  <c r="B89" i="4"/>
  <c r="A89" i="4"/>
  <c r="F88" i="4"/>
  <c r="D88" i="4"/>
  <c r="B88" i="4"/>
  <c r="A88" i="4"/>
  <c r="F87" i="4"/>
  <c r="D87" i="4"/>
  <c r="B87" i="4"/>
  <c r="A87" i="4"/>
  <c r="F86" i="4"/>
  <c r="D86" i="4"/>
  <c r="B86" i="4"/>
  <c r="A86" i="4"/>
  <c r="F85" i="4"/>
  <c r="D85" i="4"/>
  <c r="B85" i="4"/>
  <c r="A85" i="4"/>
  <c r="F84" i="4"/>
  <c r="D84" i="4"/>
  <c r="B84" i="4"/>
  <c r="A84" i="4"/>
  <c r="F83" i="4"/>
  <c r="D83" i="4"/>
  <c r="B83" i="4"/>
  <c r="A83" i="4"/>
  <c r="F82" i="4"/>
  <c r="D82" i="4"/>
  <c r="B82" i="4"/>
  <c r="A82" i="4"/>
  <c r="F81" i="4"/>
  <c r="D81" i="4"/>
  <c r="B81" i="4"/>
  <c r="A81" i="4"/>
  <c r="F80" i="4"/>
  <c r="D80" i="4"/>
  <c r="B80" i="4"/>
  <c r="A80" i="4"/>
  <c r="F79" i="4"/>
  <c r="D79" i="4"/>
  <c r="B79" i="4"/>
  <c r="A79" i="4"/>
  <c r="F78" i="4"/>
  <c r="D78" i="4"/>
  <c r="B78" i="4"/>
  <c r="A78" i="4"/>
  <c r="F77" i="4"/>
  <c r="D77" i="4"/>
  <c r="B77" i="4"/>
  <c r="A77" i="4"/>
  <c r="F76" i="4"/>
  <c r="D76" i="4"/>
  <c r="B76" i="4"/>
  <c r="A76" i="4"/>
  <c r="F75" i="4"/>
  <c r="D75" i="4"/>
  <c r="B75" i="4"/>
  <c r="A75" i="4"/>
  <c r="F74" i="4"/>
  <c r="D74" i="4"/>
  <c r="B74" i="4"/>
  <c r="A74" i="4"/>
  <c r="F73" i="4"/>
  <c r="D73" i="4"/>
  <c r="B73" i="4"/>
  <c r="A73" i="4"/>
  <c r="F72" i="4"/>
  <c r="D72" i="4"/>
  <c r="B72" i="4"/>
  <c r="A72" i="4"/>
  <c r="F71" i="4"/>
  <c r="D71" i="4"/>
  <c r="B71" i="4"/>
  <c r="A71" i="4"/>
  <c r="F70" i="4"/>
  <c r="D70" i="4"/>
  <c r="B70" i="4"/>
  <c r="A70" i="4"/>
  <c r="F69" i="4"/>
  <c r="D69" i="4"/>
  <c r="B69" i="4"/>
  <c r="A69" i="4"/>
  <c r="F68" i="4"/>
  <c r="D68" i="4"/>
  <c r="B68" i="4"/>
  <c r="A68" i="4"/>
  <c r="F67" i="4"/>
  <c r="D67" i="4"/>
  <c r="B67" i="4"/>
  <c r="A67" i="4"/>
  <c r="F66" i="4"/>
  <c r="D66" i="4"/>
  <c r="B66" i="4"/>
  <c r="A66" i="4"/>
  <c r="F65" i="4"/>
  <c r="D65" i="4"/>
  <c r="B65" i="4"/>
  <c r="A65" i="4"/>
  <c r="F64" i="4"/>
  <c r="D64" i="4"/>
  <c r="B64" i="4"/>
  <c r="A64" i="4"/>
  <c r="F63" i="4"/>
  <c r="D63" i="4"/>
  <c r="B63" i="4"/>
  <c r="A63" i="4"/>
  <c r="F62" i="4"/>
  <c r="D62" i="4"/>
  <c r="B62" i="4"/>
  <c r="A62" i="4"/>
  <c r="F61" i="4"/>
  <c r="D61" i="4"/>
  <c r="B61" i="4"/>
  <c r="A61" i="4"/>
  <c r="F60" i="4"/>
  <c r="D60" i="4"/>
  <c r="B60" i="4"/>
  <c r="A60" i="4"/>
  <c r="F59" i="4"/>
  <c r="D59" i="4"/>
  <c r="B59" i="4"/>
  <c r="A59" i="4"/>
  <c r="F58" i="4"/>
  <c r="D58" i="4"/>
  <c r="B58" i="4"/>
  <c r="A58" i="4"/>
  <c r="F57" i="4"/>
  <c r="D57" i="4"/>
  <c r="B57" i="4"/>
  <c r="A57" i="4"/>
  <c r="F56" i="4"/>
  <c r="D56" i="4"/>
  <c r="B56" i="4"/>
  <c r="A56" i="4"/>
  <c r="F55" i="4"/>
  <c r="D55" i="4"/>
  <c r="B55" i="4"/>
  <c r="A55" i="4"/>
  <c r="F54" i="4"/>
  <c r="D54" i="4"/>
  <c r="B54" i="4"/>
  <c r="A54" i="4"/>
  <c r="F53" i="4"/>
  <c r="D53" i="4"/>
  <c r="B53" i="4"/>
  <c r="A53" i="4"/>
  <c r="F52" i="4"/>
  <c r="D52" i="4"/>
  <c r="B52" i="4"/>
  <c r="A52" i="4"/>
  <c r="F51" i="4"/>
  <c r="D51" i="4"/>
  <c r="B51" i="4"/>
  <c r="A51" i="4"/>
  <c r="F50" i="4"/>
  <c r="D50" i="4"/>
  <c r="B50" i="4"/>
  <c r="A50" i="4"/>
  <c r="F49" i="4"/>
  <c r="D49" i="4"/>
  <c r="B49" i="4"/>
  <c r="A49" i="4"/>
  <c r="F48" i="4"/>
  <c r="D48" i="4"/>
  <c r="B48" i="4"/>
  <c r="A48" i="4"/>
  <c r="F47" i="4"/>
  <c r="D47" i="4"/>
  <c r="B47" i="4"/>
  <c r="A47" i="4"/>
  <c r="F46" i="4"/>
  <c r="D46" i="4"/>
  <c r="B46" i="4"/>
  <c r="A46" i="4"/>
  <c r="F45" i="4"/>
  <c r="D45" i="4"/>
  <c r="B45" i="4"/>
  <c r="A45" i="4"/>
  <c r="F44" i="4"/>
  <c r="D44" i="4"/>
  <c r="B44" i="4"/>
  <c r="A44" i="4"/>
  <c r="F43" i="4"/>
  <c r="D43" i="4"/>
  <c r="B43" i="4"/>
  <c r="A43" i="4"/>
  <c r="F42" i="4"/>
  <c r="D42" i="4"/>
  <c r="B42" i="4"/>
  <c r="A42" i="4"/>
  <c r="F41" i="4"/>
  <c r="D41" i="4"/>
  <c r="B41" i="4"/>
  <c r="A41" i="4"/>
  <c r="F40" i="4"/>
  <c r="D40" i="4"/>
  <c r="B40" i="4"/>
  <c r="A40" i="4"/>
  <c r="F39" i="4"/>
  <c r="D39" i="4"/>
  <c r="B39" i="4"/>
  <c r="A39" i="4"/>
  <c r="F38" i="4"/>
  <c r="D38" i="4"/>
  <c r="B38" i="4"/>
  <c r="A38" i="4"/>
  <c r="F37" i="4"/>
  <c r="D37" i="4"/>
  <c r="B37" i="4"/>
  <c r="A37" i="4"/>
  <c r="F36" i="4"/>
  <c r="D36" i="4"/>
  <c r="B36" i="4"/>
  <c r="A36" i="4"/>
  <c r="F35" i="4"/>
  <c r="D35" i="4"/>
  <c r="B35" i="4"/>
  <c r="A35" i="4"/>
  <c r="F34" i="4"/>
  <c r="D34" i="4"/>
  <c r="B34" i="4"/>
  <c r="A34" i="4"/>
  <c r="F33" i="4"/>
  <c r="D33" i="4"/>
  <c r="B33" i="4"/>
  <c r="A33" i="4"/>
  <c r="F32" i="4"/>
  <c r="D32" i="4"/>
  <c r="B32" i="4"/>
  <c r="A32" i="4"/>
  <c r="F31" i="4"/>
  <c r="D31" i="4"/>
  <c r="B31" i="4"/>
  <c r="A31" i="4"/>
  <c r="F30" i="4"/>
  <c r="D30" i="4"/>
  <c r="B30" i="4"/>
  <c r="A30" i="4"/>
  <c r="F29" i="4"/>
  <c r="D29" i="4"/>
  <c r="B29" i="4"/>
  <c r="A29" i="4"/>
  <c r="F28" i="4"/>
  <c r="D28" i="4"/>
  <c r="B28" i="4"/>
  <c r="A28" i="4"/>
  <c r="F27" i="4"/>
  <c r="D27" i="4"/>
  <c r="B27" i="4"/>
  <c r="A27" i="4"/>
  <c r="F26" i="4"/>
  <c r="D26" i="4"/>
  <c r="B26" i="4"/>
  <c r="A26" i="4"/>
  <c r="F25" i="4"/>
  <c r="D25" i="4"/>
  <c r="B25" i="4"/>
  <c r="A25" i="4"/>
  <c r="F24" i="4"/>
  <c r="D24" i="4"/>
  <c r="B24" i="4"/>
  <c r="A24" i="4"/>
  <c r="F23" i="4"/>
  <c r="D23" i="4"/>
  <c r="B23" i="4"/>
  <c r="A23" i="4"/>
  <c r="F22" i="4"/>
  <c r="D22" i="4"/>
  <c r="B22" i="4"/>
  <c r="A22" i="4"/>
  <c r="A6" i="4"/>
  <c r="B6" i="4"/>
  <c r="D6" i="4"/>
  <c r="F6" i="4"/>
  <c r="A7" i="4"/>
  <c r="B7" i="4"/>
  <c r="D7" i="4"/>
  <c r="F7" i="4"/>
  <c r="A8" i="4"/>
  <c r="B8" i="4"/>
  <c r="D8" i="4"/>
  <c r="F8" i="4"/>
  <c r="A9" i="4"/>
  <c r="B9" i="4"/>
  <c r="D9" i="4"/>
  <c r="F9" i="4"/>
  <c r="A10" i="4"/>
  <c r="B10" i="4"/>
  <c r="D10" i="4"/>
  <c r="F10" i="4"/>
  <c r="A11" i="4"/>
  <c r="B11" i="4"/>
  <c r="D11" i="4"/>
  <c r="F11" i="4"/>
  <c r="A12" i="4"/>
  <c r="B12" i="4"/>
  <c r="D12" i="4"/>
  <c r="F12" i="4"/>
  <c r="A13" i="4"/>
  <c r="B13" i="4"/>
  <c r="D13" i="4"/>
  <c r="F13" i="4"/>
  <c r="A14" i="4"/>
  <c r="B14" i="4"/>
  <c r="D14" i="4"/>
  <c r="F14" i="4"/>
  <c r="A15" i="4"/>
  <c r="B15" i="4"/>
  <c r="D15" i="4"/>
  <c r="F15" i="4"/>
  <c r="A16" i="4"/>
  <c r="B16" i="4"/>
  <c r="D16" i="4"/>
  <c r="F16" i="4"/>
  <c r="A17" i="4"/>
  <c r="B17" i="4"/>
  <c r="D17" i="4"/>
  <c r="F17" i="4"/>
  <c r="A18" i="4"/>
  <c r="B18" i="4"/>
  <c r="D18" i="4"/>
  <c r="F18" i="4"/>
  <c r="A19" i="4"/>
  <c r="B19" i="4"/>
  <c r="D19" i="4"/>
  <c r="F19" i="4"/>
  <c r="A20" i="4"/>
  <c r="B20" i="4"/>
  <c r="D20" i="4"/>
  <c r="F20" i="4"/>
  <c r="A21" i="4"/>
  <c r="B21" i="4"/>
  <c r="D21" i="4"/>
  <c r="F21" i="4"/>
  <c r="N22" i="33"/>
  <c r="F33" i="1" l="1"/>
  <c r="D177" i="4" l="1"/>
  <c r="D166" i="4"/>
  <c r="F20" i="1" l="1"/>
  <c r="D199" i="4"/>
  <c r="F19" i="1"/>
  <c r="H19" i="1" s="1"/>
  <c r="F3" i="1" l="1"/>
  <c r="D3" i="1"/>
  <c r="D3" i="4"/>
  <c r="N42" i="34" l="1"/>
  <c r="N22" i="34"/>
  <c r="N42" i="33"/>
  <c r="N42" i="32"/>
  <c r="N22" i="32"/>
  <c r="N42" i="31"/>
  <c r="N22" i="31"/>
  <c r="N42" i="30"/>
  <c r="N22" i="30"/>
  <c r="N22" i="19" l="1"/>
  <c r="N22" i="22"/>
  <c r="N42" i="23"/>
  <c r="N22" i="23" l="1"/>
  <c r="N22" i="21" l="1"/>
  <c r="N42" i="28"/>
  <c r="N22" i="28"/>
  <c r="N42" i="22"/>
  <c r="N42" i="21"/>
  <c r="N42" i="20"/>
  <c r="N22" i="20"/>
  <c r="N42" i="19"/>
  <c r="N42" i="18"/>
  <c r="N22" i="18"/>
  <c r="D22" i="1"/>
  <c r="F44" i="1" l="1"/>
  <c r="H44" i="1" s="1"/>
  <c r="H33" i="1"/>
  <c r="F9" i="1"/>
  <c r="H9" i="1" s="1"/>
  <c r="F32" i="1"/>
  <c r="H32" i="1" s="1"/>
  <c r="F28" i="1"/>
  <c r="H28" i="1" s="1"/>
  <c r="F21" i="1"/>
  <c r="H21" i="1" s="1"/>
  <c r="F18" i="1"/>
  <c r="H18" i="1" s="1"/>
  <c r="F10" i="1"/>
  <c r="H10" i="1" s="1"/>
  <c r="F15" i="1"/>
  <c r="H15" i="1" s="1"/>
  <c r="F8" i="1"/>
  <c r="H8" i="1" s="1"/>
  <c r="F16" i="1"/>
  <c r="H16" i="1" s="1"/>
  <c r="H20" i="1"/>
  <c r="F12" i="1"/>
  <c r="H12" i="1" s="1"/>
  <c r="F17" i="1"/>
  <c r="H17" i="1" s="1"/>
  <c r="F11" i="1"/>
  <c r="H11" i="1" s="1"/>
  <c r="F14" i="1"/>
  <c r="H14" i="1" s="1"/>
  <c r="F13" i="1"/>
  <c r="H13" i="1" s="1"/>
  <c r="F42" i="1"/>
  <c r="H42" i="1" s="1"/>
  <c r="F34" i="1"/>
  <c r="H34" i="1" s="1"/>
  <c r="F26" i="1"/>
  <c r="H26" i="1" s="1"/>
  <c r="F25" i="1"/>
  <c r="H25" i="1" s="1"/>
  <c r="F41" i="1"/>
  <c r="H41" i="1" s="1"/>
  <c r="F36" i="1"/>
  <c r="H36" i="1" s="1"/>
  <c r="F37" i="1"/>
  <c r="H37" i="1" s="1"/>
  <c r="F39" i="1"/>
  <c r="H39" i="1" s="1"/>
  <c r="F43" i="1"/>
  <c r="H43" i="1" s="1"/>
  <c r="F30" i="1"/>
  <c r="H30" i="1" s="1"/>
  <c r="F27" i="1"/>
  <c r="H27" i="1" s="1"/>
  <c r="F40" i="1"/>
  <c r="H40" i="1" s="1"/>
  <c r="F35" i="1"/>
  <c r="H35" i="1" s="1"/>
  <c r="F29" i="1"/>
  <c r="H29" i="1" s="1"/>
  <c r="F38" i="1"/>
  <c r="H38" i="1" s="1"/>
  <c r="F31" i="1"/>
  <c r="H31" i="1" s="1"/>
  <c r="D407" i="4"/>
  <c r="D45" i="1"/>
  <c r="D48" i="1" s="1"/>
  <c r="D409" i="4" l="1"/>
  <c r="D46" i="1"/>
  <c r="F45" i="1"/>
  <c r="H45" i="1"/>
  <c r="H22" i="1"/>
  <c r="F22" i="1"/>
  <c r="F48" i="1" l="1"/>
  <c r="F46" i="1"/>
  <c r="N46" i="28" l="1"/>
  <c r="N48" i="28"/>
  <c r="N1" i="33" s="1"/>
  <c r="N48" i="33" s="1"/>
  <c r="N1" i="32" s="1"/>
  <c r="N46" i="32" l="1"/>
  <c r="N48" i="32"/>
  <c r="N1" i="31" s="1"/>
  <c r="N46" i="33"/>
  <c r="N48" i="31" l="1"/>
  <c r="N1" i="34" s="1"/>
  <c r="N46" i="31"/>
  <c r="N46" i="34" l="1"/>
  <c r="N48" i="34"/>
  <c r="N1" i="30" s="1"/>
  <c r="N48" i="30" l="1"/>
  <c r="N1" i="20" s="1"/>
  <c r="N46" i="30"/>
  <c r="N48" i="20" l="1"/>
  <c r="N1" i="21" s="1"/>
  <c r="N46" i="20"/>
  <c r="N46" i="21" l="1"/>
  <c r="N48" i="21"/>
  <c r="N1" i="22" s="1"/>
  <c r="N46" i="22" l="1"/>
  <c r="N48" i="22"/>
  <c r="N1" i="23" s="1"/>
  <c r="N46" i="23" s="1"/>
  <c r="N48" i="23" l="1"/>
  <c r="N1" i="19" s="1"/>
  <c r="N46" i="19" l="1"/>
  <c r="N48" i="19"/>
  <c r="N1" i="18" s="1"/>
  <c r="N46" i="18" l="1"/>
  <c r="N48" i="18"/>
</calcChain>
</file>

<file path=xl/sharedStrings.xml><?xml version="1.0" encoding="utf-8"?>
<sst xmlns="http://schemas.openxmlformats.org/spreadsheetml/2006/main" count="776" uniqueCount="110">
  <si>
    <t>QTY</t>
  </si>
  <si>
    <t>$</t>
  </si>
  <si>
    <t>BUDGET</t>
  </si>
  <si>
    <t>ACTUAL</t>
  </si>
  <si>
    <t>DIFFERENCE</t>
  </si>
  <si>
    <t>INCOME</t>
  </si>
  <si>
    <t>Sponsorships</t>
  </si>
  <si>
    <t>Concessions</t>
  </si>
  <si>
    <t>Apparel</t>
  </si>
  <si>
    <t>Restaurant Nights</t>
  </si>
  <si>
    <t>TOTAL INCOME</t>
  </si>
  <si>
    <t>EXPENSES</t>
  </si>
  <si>
    <t>2015 Booster Membership</t>
  </si>
  <si>
    <t>Athletic Sponsorships</t>
  </si>
  <si>
    <t>Supplies</t>
  </si>
  <si>
    <t>Apparel</t>
  </si>
  <si>
    <t>Equipment/Field Upgrades</t>
  </si>
  <si>
    <t>Senior Night</t>
  </si>
  <si>
    <t>Bank Charges</t>
  </si>
  <si>
    <t>TOTAL EXPENSES</t>
  </si>
  <si>
    <t>Budget Year Net Activity</t>
  </si>
  <si>
    <t>Ending Balance:</t>
  </si>
  <si>
    <t>Date</t>
  </si>
  <si>
    <t>DEPOSITS</t>
  </si>
  <si>
    <t>Item Type</t>
  </si>
  <si>
    <t>Amount</t>
  </si>
  <si>
    <t>Item Details</t>
  </si>
  <si>
    <t>Item Type</t>
  </si>
  <si>
    <t>Date</t>
  </si>
  <si>
    <t>CK # / VISA</t>
  </si>
  <si>
    <t>Amount</t>
  </si>
  <si>
    <t>Vendor</t>
  </si>
  <si>
    <t>Item Details</t>
  </si>
  <si>
    <t>FOR MONTH ENDING:</t>
  </si>
  <si>
    <t>BEGINNING BALANCE:</t>
  </si>
  <si>
    <t>DATE</t>
  </si>
  <si>
    <t>TOTAL INCOME:</t>
  </si>
  <si>
    <t>PAID TO</t>
  </si>
  <si>
    <t>PURPOSE</t>
  </si>
  <si>
    <t>TOTAL EXPENSES:</t>
  </si>
  <si>
    <t>Number of Outstanding Checks:</t>
  </si>
  <si>
    <t>ENDING BALANCE:</t>
  </si>
  <si>
    <t>NAME</t>
  </si>
  <si>
    <t>Apparel</t>
  </si>
  <si>
    <t>Athletic Sponsorships</t>
  </si>
  <si>
    <t>Concessions</t>
  </si>
  <si>
    <t>Equipment/Field Upgrades</t>
  </si>
  <si>
    <t>Restaurant Nights</t>
  </si>
  <si>
    <t>Sands-Chevy-Day</t>
  </si>
  <si>
    <t>Senior Night</t>
  </si>
  <si>
    <t>Sponsorships</t>
  </si>
  <si>
    <t>Bank Charges</t>
  </si>
  <si>
    <t>Total $ of Outstanding Checks:</t>
  </si>
  <si>
    <t>ITEM</t>
  </si>
  <si>
    <t xml:space="preserve"> </t>
  </si>
  <si>
    <t>Mattress Fundraiser</t>
  </si>
  <si>
    <t>Misc Fundraisers</t>
  </si>
  <si>
    <t>Banquet-Freshman</t>
  </si>
  <si>
    <t>Banquet-JV</t>
  </si>
  <si>
    <t>Banquet-Varsity</t>
  </si>
  <si>
    <t>Misc Gifts/Expenses</t>
  </si>
  <si>
    <t>DATE OF DEPOSIT</t>
  </si>
  <si>
    <t>DATE OF ACTIVITY</t>
  </si>
  <si>
    <t>INCOME TYPE</t>
  </si>
  <si>
    <t>Cash</t>
  </si>
  <si>
    <t>Check</t>
  </si>
  <si>
    <t>Cash/Check</t>
  </si>
  <si>
    <t>Cash/Check/Debit</t>
  </si>
  <si>
    <t>EXPLANATION</t>
  </si>
  <si>
    <t>AMOUNT</t>
  </si>
  <si>
    <t>RECEIPT ATTACHED</t>
  </si>
  <si>
    <t>DATE OF BANK DEBIT</t>
  </si>
  <si>
    <t>DATE OF TRANSACTION</t>
  </si>
  <si>
    <t>TRANSACTION TYPE</t>
  </si>
  <si>
    <t>DETAILED LIST OF PURCHASE</t>
  </si>
  <si>
    <t>CHECK NUMBER</t>
  </si>
  <si>
    <t>Visa/Debit</t>
  </si>
  <si>
    <t>Bank Statement Attached (Y/N)</t>
  </si>
  <si>
    <t>ENDING BANK BALANCE:</t>
  </si>
  <si>
    <t>CASH DONATIONS</t>
  </si>
  <si>
    <t>GOODS/SERVICES DONATIONS</t>
  </si>
  <si>
    <t>ADDRESS</t>
  </si>
  <si>
    <t>CLUB NAME:</t>
  </si>
  <si>
    <t>Hit-A-Thon</t>
  </si>
  <si>
    <t>Camps</t>
  </si>
  <si>
    <t>Harlem Ambassadors</t>
  </si>
  <si>
    <t>Apparel (Team)</t>
  </si>
  <si>
    <t>Best Buddies Night</t>
  </si>
  <si>
    <t>Ending Balance as of July 31, 2016</t>
  </si>
  <si>
    <t>INVENTORY REMAINING</t>
  </si>
  <si>
    <t>Items</t>
  </si>
  <si>
    <t>Online Qty</t>
  </si>
  <si>
    <t>Selling Price</t>
  </si>
  <si>
    <t>VERIFIED QTY</t>
  </si>
  <si>
    <t>DEPOSITS OUTSTANDING</t>
  </si>
  <si>
    <t>EXPENSES OUTSTANDING</t>
  </si>
  <si>
    <t>Beginning Balance as of July 1, 2015</t>
  </si>
  <si>
    <t>labor to paint dugouts - putting a banner up</t>
  </si>
  <si>
    <t>Padilla Painting &amp; Custom Work</t>
  </si>
  <si>
    <t>623-418-1611</t>
  </si>
  <si>
    <t>Paragon Partners</t>
  </si>
  <si>
    <t>sponsorship</t>
  </si>
  <si>
    <t>9420 E Doubletree Ranch Rd, C103, Scottsdale, AZ 85258</t>
  </si>
  <si>
    <t>AppleBees Fundraiser</t>
  </si>
  <si>
    <t>{INSERT NAME} BOOSTER CLUB</t>
  </si>
  <si>
    <t>{BEG. $}</t>
  </si>
  <si>
    <t>OUTSTANDING CHECKS / DEBITS</t>
  </si>
  <si>
    <t>CHANGE THESE TO CHANGE THE DROP DOWN BOXES</t>
  </si>
  <si>
    <t>{INSERT NAME} Booster End of Year Statement
July 2016 - June 2017</t>
  </si>
  <si>
    <t>July 2016 - June 2017
{{{?? Booster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</si>
</sst>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;[Red]&quot;$&quot;#,##0.00"/>
    <numFmt numFmtId="166" formatCode="mmmm\ yyyy"/>
    <numFmt numFmtId="167" formatCode="&quot;$&quot;#,##0.00"/>
    <numFmt numFmtId="168" formatCode="m/d/yy;@"/>
  </numFmts>
  <fonts count="53" x14ac:knownFonts="1">
    <font>
      <sz val="10"/>
      <name val="Arial"/>
    </font>
    <font>
      <sz val="18"/>
      <name val="CollegiateBlackFLF"/>
    </font>
    <font>
      <b/>
      <u/>
      <sz val="10"/>
      <name val="Times New Roman"/>
      <family val="1"/>
    </font>
    <font>
      <b/>
      <u/>
      <sz val="8"/>
      <name val="Arial Narrow"/>
      <family val="2"/>
    </font>
    <font>
      <b/>
      <u/>
      <sz val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color rgb="FFFF0000"/>
      <name val="Times New Roman"/>
      <family val="1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1"/>
      <color rgb="FFFFFFFF"/>
      <name val="Times New Roman"/>
      <family val="1"/>
    </font>
    <font>
      <b/>
      <sz val="8"/>
      <color rgb="FFFFFFFF"/>
      <name val="Arial Narrow"/>
      <family val="2"/>
    </font>
    <font>
      <b/>
      <sz val="10"/>
      <color rgb="FFFFFFFF"/>
      <name val="Times New Roman"/>
      <family val="1"/>
    </font>
    <font>
      <sz val="10"/>
      <color rgb="FFFFFFFF"/>
      <name val="Times New Roman"/>
      <family val="1"/>
    </font>
    <font>
      <u/>
      <sz val="10"/>
      <name val="Times New Roman"/>
      <family val="1"/>
    </font>
    <font>
      <b/>
      <i/>
      <sz val="8"/>
      <color rgb="FFFFFFFF"/>
      <name val="Arial Narrow"/>
      <family val="2"/>
    </font>
    <font>
      <b/>
      <sz val="10"/>
      <color rgb="FF0000FF"/>
      <name val="Times New Roman"/>
      <family val="1"/>
    </font>
    <font>
      <i/>
      <sz val="8"/>
      <color rgb="FFFFFFFF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4"/>
      <name val="Arial Narrow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2"/>
      <color rgb="FFFF0000"/>
      <name val="Arial"/>
      <family val="2"/>
    </font>
    <font>
      <sz val="10"/>
      <color rgb="FFFFFFFF"/>
      <name val="Arial"/>
      <family val="2"/>
    </font>
    <font>
      <sz val="9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rgb="FFFFFFFF"/>
      <name val="Arial Narrow"/>
      <family val="2"/>
    </font>
    <font>
      <sz val="10"/>
      <color rgb="FFFFFFFF"/>
      <name val="Arial Narrow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953734"/>
        <bgColor rgb="FF953734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800000"/>
        <bgColor indexed="64"/>
      </patternFill>
    </fill>
    <fill>
      <patternFill patternType="solid">
        <fgColor rgb="FFEBC9A3"/>
        <bgColor indexed="64"/>
      </patternFill>
    </fill>
    <fill>
      <patternFill patternType="solid">
        <fgColor rgb="FFFFFF00"/>
        <bgColor rgb="FF95373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rgb="FF000000"/>
      </top>
      <bottom/>
      <diagonal/>
    </border>
  </borders>
  <cellStyleXfs count="7">
    <xf numFmtId="0" fontId="0" fillId="0" borderId="0"/>
    <xf numFmtId="44" fontId="32" fillId="0" borderId="0" applyFont="0" applyFill="0" applyBorder="0" applyAlignment="0" applyProtection="0"/>
    <xf numFmtId="0" fontId="45" fillId="0" borderId="1"/>
    <xf numFmtId="44" fontId="26" fillId="0" borderId="1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29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8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4" fontId="8" fillId="0" borderId="2" xfId="0" applyNumberFormat="1" applyFont="1" applyBorder="1"/>
    <xf numFmtId="8" fontId="7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165" fontId="12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165" fontId="13" fillId="0" borderId="1" xfId="0" applyNumberFormat="1" applyFont="1" applyBorder="1" applyAlignment="1">
      <alignment horizont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165" fontId="19" fillId="2" borderId="1" xfId="0" applyNumberFormat="1" applyFont="1" applyFill="1" applyBorder="1" applyAlignment="1">
      <alignment horizontal="center"/>
    </xf>
    <xf numFmtId="44" fontId="6" fillId="0" borderId="3" xfId="0" applyNumberFormat="1" applyFont="1" applyBorder="1"/>
    <xf numFmtId="165" fontId="13" fillId="0" borderId="3" xfId="0" applyNumberFormat="1" applyFont="1" applyBorder="1" applyAlignment="1">
      <alignment horizontal="center"/>
    </xf>
    <xf numFmtId="0" fontId="20" fillId="0" borderId="1" xfId="0" applyFont="1" applyBorder="1"/>
    <xf numFmtId="16" fontId="20" fillId="0" borderId="1" xfId="0" applyNumberFormat="1" applyFont="1" applyBorder="1"/>
    <xf numFmtId="44" fontId="5" fillId="0" borderId="4" xfId="0" applyNumberFormat="1" applyFont="1" applyBorder="1"/>
    <xf numFmtId="165" fontId="12" fillId="0" borderId="4" xfId="0" applyNumberFormat="1" applyFont="1" applyBorder="1" applyAlignment="1">
      <alignment horizontal="center"/>
    </xf>
    <xf numFmtId="0" fontId="14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44" fontId="17" fillId="3" borderId="1" xfId="0" applyNumberFormat="1" applyFont="1" applyFill="1" applyBorder="1"/>
    <xf numFmtId="0" fontId="17" fillId="3" borderId="1" xfId="0" applyFont="1" applyFill="1" applyBorder="1"/>
    <xf numFmtId="0" fontId="6" fillId="3" borderId="1" xfId="0" applyFont="1" applyFill="1" applyBorder="1"/>
    <xf numFmtId="165" fontId="21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165" fontId="12" fillId="0" borderId="5" xfId="0" applyNumberFormat="1" applyFont="1" applyBorder="1" applyAlignment="1">
      <alignment horizontal="center"/>
    </xf>
    <xf numFmtId="0" fontId="22" fillId="0" borderId="1" xfId="0" applyFont="1" applyBorder="1"/>
    <xf numFmtId="44" fontId="22" fillId="0" borderId="3" xfId="0" applyNumberFormat="1" applyFont="1" applyBorder="1"/>
    <xf numFmtId="0" fontId="23" fillId="0" borderId="1" xfId="0" applyFont="1" applyBorder="1"/>
    <xf numFmtId="165" fontId="12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8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0" fontId="24" fillId="0" borderId="1" xfId="0" applyFont="1" applyBorder="1"/>
    <xf numFmtId="44" fontId="6" fillId="0" borderId="1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4" fontId="25" fillId="0" borderId="8" xfId="0" applyNumberFormat="1" applyFont="1" applyBorder="1" applyAlignment="1">
      <alignment horizontal="center"/>
    </xf>
    <xf numFmtId="44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1" xfId="0" applyFont="1" applyBorder="1" applyAlignment="1"/>
    <xf numFmtId="167" fontId="26" fillId="0" borderId="1" xfId="0" applyNumberFormat="1" applyFont="1" applyBorder="1" applyAlignment="1"/>
    <xf numFmtId="0" fontId="28" fillId="0" borderId="1" xfId="0" applyFont="1" applyBorder="1" applyAlignment="1"/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0" fillId="0" borderId="0" xfId="0"/>
    <xf numFmtId="0" fontId="27" fillId="0" borderId="1" xfId="0" applyFont="1" applyBorder="1" applyAlignment="1">
      <alignment horizontal="right"/>
    </xf>
    <xf numFmtId="0" fontId="26" fillId="0" borderId="1" xfId="0" applyFont="1" applyBorder="1"/>
    <xf numFmtId="0" fontId="26" fillId="0" borderId="0" xfId="0" applyFont="1"/>
    <xf numFmtId="0" fontId="33" fillId="0" borderId="0" xfId="0" applyFont="1"/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44" fontId="25" fillId="0" borderId="2" xfId="0" applyNumberFormat="1" applyFont="1" applyBorder="1" applyAlignment="1">
      <alignment horizontal="center"/>
    </xf>
    <xf numFmtId="0" fontId="37" fillId="2" borderId="1" xfId="0" applyFont="1" applyFill="1" applyBorder="1"/>
    <xf numFmtId="44" fontId="29" fillId="2" borderId="1" xfId="0" applyNumberFormat="1" applyFont="1" applyFill="1" applyBorder="1" applyAlignment="1">
      <alignment horizontal="center"/>
    </xf>
    <xf numFmtId="0" fontId="37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6" fillId="0" borderId="0" xfId="0" applyFont="1" applyFill="1"/>
    <xf numFmtId="44" fontId="0" fillId="0" borderId="1" xfId="0" applyNumberFormat="1" applyFont="1" applyFill="1" applyBorder="1"/>
    <xf numFmtId="0" fontId="0" fillId="0" borderId="0" xfId="0" applyFill="1"/>
    <xf numFmtId="0" fontId="26" fillId="0" borderId="1" xfId="0" applyFont="1" applyFill="1" applyBorder="1"/>
    <xf numFmtId="0" fontId="29" fillId="3" borderId="1" xfId="0" applyFont="1" applyFill="1" applyBorder="1"/>
    <xf numFmtId="44" fontId="29" fillId="3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44" fontId="22" fillId="0" borderId="20" xfId="0" applyNumberFormat="1" applyFont="1" applyBorder="1"/>
    <xf numFmtId="0" fontId="0" fillId="0" borderId="0" xfId="0"/>
    <xf numFmtId="168" fontId="35" fillId="0" borderId="14" xfId="0" applyNumberFormat="1" applyFont="1" applyFill="1" applyBorder="1" applyAlignment="1">
      <alignment horizontal="center"/>
    </xf>
    <xf numFmtId="0" fontId="0" fillId="0" borderId="0" xfId="0"/>
    <xf numFmtId="0" fontId="28" fillId="5" borderId="7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38" fillId="0" borderId="0" xfId="0" applyFont="1"/>
    <xf numFmtId="0" fontId="39" fillId="6" borderId="13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167" fontId="39" fillId="6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0" fontId="28" fillId="5" borderId="18" xfId="0" applyNumberFormat="1" applyFont="1" applyFill="1" applyBorder="1" applyAlignment="1">
      <alignment horizontal="center" vertical="center"/>
    </xf>
    <xf numFmtId="168" fontId="35" fillId="0" borderId="13" xfId="0" applyNumberFormat="1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41" fillId="6" borderId="22" xfId="0" applyFont="1" applyFill="1" applyBorder="1"/>
    <xf numFmtId="0" fontId="42" fillId="6" borderId="23" xfId="0" applyFont="1" applyFill="1" applyBorder="1" applyAlignment="1">
      <alignment vertical="center"/>
    </xf>
    <xf numFmtId="0" fontId="42" fillId="6" borderId="23" xfId="0" applyFont="1" applyFill="1" applyBorder="1" applyAlignment="1">
      <alignment horizontal="right" vertical="center"/>
    </xf>
    <xf numFmtId="0" fontId="0" fillId="6" borderId="23" xfId="0" applyFill="1" applyBorder="1"/>
    <xf numFmtId="0" fontId="0" fillId="6" borderId="25" xfId="0" applyFill="1" applyBorder="1"/>
    <xf numFmtId="14" fontId="34" fillId="0" borderId="13" xfId="0" applyNumberFormat="1" applyFont="1" applyBorder="1" applyAlignment="1"/>
    <xf numFmtId="0" fontId="39" fillId="6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5" fillId="0" borderId="13" xfId="0" applyFont="1" applyFill="1" applyBorder="1" applyAlignment="1">
      <alignment horizontal="center"/>
    </xf>
    <xf numFmtId="0" fontId="0" fillId="0" borderId="0" xfId="0"/>
    <xf numFmtId="0" fontId="33" fillId="0" borderId="13" xfId="0" applyFont="1" applyFill="1" applyBorder="1" applyAlignment="1">
      <alignment horizontal="center"/>
    </xf>
    <xf numFmtId="0" fontId="33" fillId="0" borderId="0" xfId="0" applyFont="1" applyFill="1"/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/>
    <xf numFmtId="44" fontId="0" fillId="0" borderId="0" xfId="1" applyFont="1"/>
    <xf numFmtId="0" fontId="0" fillId="0" borderId="0" xfId="0"/>
    <xf numFmtId="0" fontId="42" fillId="6" borderId="23" xfId="0" applyFont="1" applyFill="1" applyBorder="1" applyAlignment="1">
      <alignment horizontal="right" vertical="center"/>
    </xf>
    <xf numFmtId="0" fontId="39" fillId="6" borderId="14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167" fontId="39" fillId="6" borderId="13" xfId="0" applyNumberFormat="1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/>
    </xf>
    <xf numFmtId="0" fontId="45" fillId="0" borderId="1" xfId="2"/>
    <xf numFmtId="0" fontId="26" fillId="0" borderId="1" xfId="2" applyFont="1"/>
    <xf numFmtId="0" fontId="37" fillId="0" borderId="1" xfId="2" applyFont="1" applyFill="1" applyBorder="1"/>
    <xf numFmtId="0" fontId="35" fillId="0" borderId="1" xfId="2" applyFont="1" applyAlignment="1">
      <alignment horizontal="center"/>
    </xf>
    <xf numFmtId="44" fontId="35" fillId="0" borderId="1" xfId="3" applyFont="1"/>
    <xf numFmtId="0" fontId="35" fillId="0" borderId="1" xfId="2" applyFont="1"/>
    <xf numFmtId="0" fontId="48" fillId="2" borderId="1" xfId="2" applyFont="1" applyFill="1" applyBorder="1"/>
    <xf numFmtId="0" fontId="47" fillId="3" borderId="1" xfId="2" applyFont="1" applyFill="1" applyBorder="1"/>
    <xf numFmtId="44" fontId="46" fillId="8" borderId="1" xfId="2" applyNumberFormat="1" applyFont="1" applyFill="1" applyBorder="1" applyAlignment="1">
      <alignment horizontal="center"/>
    </xf>
    <xf numFmtId="0" fontId="46" fillId="8" borderId="1" xfId="2" applyFont="1" applyFill="1" applyBorder="1"/>
    <xf numFmtId="44" fontId="9" fillId="0" borderId="8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0" fillId="0" borderId="1" xfId="2" applyFont="1" applyAlignment="1">
      <alignment horizontal="center"/>
    </xf>
    <xf numFmtId="44" fontId="10" fillId="0" borderId="1" xfId="3" applyFont="1"/>
    <xf numFmtId="0" fontId="10" fillId="0" borderId="1" xfId="2" applyFont="1"/>
    <xf numFmtId="168" fontId="35" fillId="0" borderId="13" xfId="6" applyNumberFormat="1" applyFont="1" applyFill="1" applyBorder="1" applyAlignment="1">
      <alignment horizontal="center"/>
    </xf>
    <xf numFmtId="168" fontId="35" fillId="0" borderId="14" xfId="6" applyNumberFormat="1" applyFont="1" applyFill="1" applyBorder="1" applyAlignment="1">
      <alignment horizontal="center"/>
    </xf>
    <xf numFmtId="0" fontId="33" fillId="0" borderId="13" xfId="6" applyFont="1" applyFill="1" applyBorder="1" applyAlignment="1">
      <alignment horizontal="center"/>
    </xf>
    <xf numFmtId="168" fontId="35" fillId="0" borderId="14" xfId="5" applyNumberFormat="1" applyFont="1" applyFill="1" applyBorder="1" applyAlignment="1">
      <alignment horizontal="center"/>
    </xf>
    <xf numFmtId="0" fontId="35" fillId="0" borderId="13" xfId="5" applyFont="1" applyFill="1" applyBorder="1" applyAlignment="1">
      <alignment horizontal="center"/>
    </xf>
    <xf numFmtId="0" fontId="33" fillId="0" borderId="13" xfId="5" applyFont="1" applyFill="1" applyBorder="1" applyAlignment="1">
      <alignment horizontal="center"/>
    </xf>
    <xf numFmtId="14" fontId="34" fillId="0" borderId="13" xfId="0" applyNumberFormat="1" applyFont="1" applyBorder="1" applyAlignment="1">
      <alignment horizontal="center"/>
    </xf>
    <xf numFmtId="0" fontId="0" fillId="0" borderId="0" xfId="0"/>
    <xf numFmtId="44" fontId="0" fillId="0" borderId="0" xfId="1" applyFont="1"/>
    <xf numFmtId="0" fontId="33" fillId="0" borderId="0" xfId="0" quotePrefix="1" applyFont="1" applyFill="1"/>
    <xf numFmtId="0" fontId="35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wrapText="1"/>
    </xf>
    <xf numFmtId="0" fontId="33" fillId="0" borderId="1" xfId="0" applyFont="1" applyFill="1" applyBorder="1"/>
    <xf numFmtId="0" fontId="10" fillId="0" borderId="0" xfId="0" applyFont="1" applyFill="1" applyAlignment="1">
      <alignment vertical="center" wrapText="1"/>
    </xf>
    <xf numFmtId="0" fontId="38" fillId="0" borderId="0" xfId="0" applyFont="1" applyFill="1"/>
    <xf numFmtId="44" fontId="49" fillId="0" borderId="0" xfId="1" applyFont="1"/>
    <xf numFmtId="0" fontId="26" fillId="0" borderId="0" xfId="0" applyFont="1" applyAlignment="1">
      <alignment vertical="center"/>
    </xf>
    <xf numFmtId="0" fontId="49" fillId="0" borderId="0" xfId="0" applyFont="1"/>
    <xf numFmtId="44" fontId="26" fillId="0" borderId="1" xfId="1" applyFont="1" applyFill="1" applyBorder="1" applyAlignment="1">
      <alignment horizontal="right"/>
    </xf>
    <xf numFmtId="0" fontId="26" fillId="0" borderId="1" xfId="1" applyNumberFormat="1" applyFont="1" applyFill="1" applyBorder="1" applyAlignment="1">
      <alignment horizontal="left"/>
    </xf>
    <xf numFmtId="0" fontId="0" fillId="0" borderId="0" xfId="0"/>
    <xf numFmtId="44" fontId="0" fillId="0" borderId="0" xfId="1" applyFont="1"/>
    <xf numFmtId="0" fontId="0" fillId="0" borderId="0" xfId="0"/>
    <xf numFmtId="0" fontId="35" fillId="0" borderId="13" xfId="5" applyFont="1" applyFill="1" applyBorder="1" applyAlignment="1">
      <alignment horizontal="left"/>
    </xf>
    <xf numFmtId="0" fontId="39" fillId="6" borderId="14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5" fillId="0" borderId="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35" fillId="0" borderId="1" xfId="2" applyFont="1" applyAlignment="1">
      <alignment horizontal="center"/>
    </xf>
    <xf numFmtId="0" fontId="47" fillId="3" borderId="1" xfId="2" applyFont="1" applyFill="1" applyBorder="1" applyAlignment="1">
      <alignment horizontal="left"/>
    </xf>
    <xf numFmtId="44" fontId="47" fillId="2" borderId="1" xfId="2" applyNumberFormat="1" applyFont="1" applyFill="1" applyBorder="1" applyAlignment="1">
      <alignment horizontal="center"/>
    </xf>
    <xf numFmtId="44" fontId="47" fillId="3" borderId="1" xfId="2" applyNumberFormat="1" applyFont="1" applyFill="1" applyBorder="1" applyAlignment="1">
      <alignment horizontal="center"/>
    </xf>
    <xf numFmtId="0" fontId="46" fillId="8" borderId="1" xfId="2" applyFont="1" applyFill="1" applyBorder="1" applyAlignment="1">
      <alignment horizontal="left"/>
    </xf>
    <xf numFmtId="0" fontId="9" fillId="0" borderId="8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10" fillId="0" borderId="1" xfId="2" applyFont="1" applyAlignment="1">
      <alignment horizontal="center"/>
    </xf>
    <xf numFmtId="0" fontId="47" fillId="2" borderId="1" xfId="2" applyFont="1" applyFill="1" applyBorder="1" applyAlignment="1">
      <alignment horizontal="left"/>
    </xf>
    <xf numFmtId="0" fontId="35" fillId="0" borderId="13" xfId="6" applyFont="1" applyFill="1" applyBorder="1" applyAlignment="1">
      <alignment horizontal="left"/>
    </xf>
    <xf numFmtId="0" fontId="35" fillId="0" borderId="16" xfId="6" applyFont="1" applyFill="1" applyBorder="1" applyAlignment="1">
      <alignment horizontal="center"/>
    </xf>
    <xf numFmtId="0" fontId="35" fillId="0" borderId="15" xfId="6" applyFont="1" applyFill="1" applyBorder="1" applyAlignment="1">
      <alignment horizontal="center"/>
    </xf>
    <xf numFmtId="44" fontId="35" fillId="0" borderId="13" xfId="3" applyFont="1" applyFill="1" applyBorder="1"/>
    <xf numFmtId="0" fontId="44" fillId="7" borderId="22" xfId="0" applyFont="1" applyFill="1" applyBorder="1" applyAlignment="1">
      <alignment horizontal="left" vertical="center" indent="1"/>
    </xf>
    <xf numFmtId="0" fontId="44" fillId="7" borderId="25" xfId="0" applyFont="1" applyFill="1" applyBorder="1" applyAlignment="1">
      <alignment horizontal="left" vertical="center" inden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166" fontId="25" fillId="0" borderId="23" xfId="0" applyNumberFormat="1" applyFont="1" applyBorder="1" applyAlignment="1">
      <alignment horizontal="center" vertical="center"/>
    </xf>
    <xf numFmtId="166" fontId="25" fillId="0" borderId="25" xfId="0" applyNumberFormat="1" applyFont="1" applyBorder="1" applyAlignment="1">
      <alignment horizontal="center" vertical="center"/>
    </xf>
    <xf numFmtId="0" fontId="25" fillId="7" borderId="22" xfId="0" applyFont="1" applyFill="1" applyBorder="1" applyAlignment="1">
      <alignment horizontal="left" vertical="center" indent="1"/>
    </xf>
    <xf numFmtId="0" fontId="25" fillId="7" borderId="25" xfId="0" applyFont="1" applyFill="1" applyBorder="1" applyAlignment="1">
      <alignment horizontal="left" vertical="center" indent="1"/>
    </xf>
    <xf numFmtId="167" fontId="43" fillId="0" borderId="27" xfId="1" applyNumberFormat="1" applyFont="1" applyBorder="1" applyAlignment="1">
      <alignment horizontal="center" vertical="center"/>
    </xf>
    <xf numFmtId="44" fontId="43" fillId="0" borderId="28" xfId="1" applyFont="1" applyBorder="1" applyAlignment="1">
      <alignment horizontal="center" vertical="center"/>
    </xf>
    <xf numFmtId="44" fontId="43" fillId="0" borderId="29" xfId="1" applyFont="1" applyBorder="1" applyAlignment="1">
      <alignment horizontal="center" vertical="center"/>
    </xf>
    <xf numFmtId="44" fontId="43" fillId="0" borderId="31" xfId="1" applyFont="1" applyBorder="1" applyAlignment="1">
      <alignment horizontal="center" vertical="center"/>
    </xf>
    <xf numFmtId="0" fontId="43" fillId="7" borderId="27" xfId="0" applyFont="1" applyFill="1" applyBorder="1" applyAlignment="1">
      <alignment horizontal="left" vertical="center" indent="2"/>
    </xf>
    <xf numFmtId="0" fontId="43" fillId="7" borderId="26" xfId="0" applyFont="1" applyFill="1" applyBorder="1" applyAlignment="1">
      <alignment horizontal="left" vertical="center" indent="2"/>
    </xf>
    <xf numFmtId="0" fontId="43" fillId="7" borderId="28" xfId="0" applyFont="1" applyFill="1" applyBorder="1" applyAlignment="1">
      <alignment horizontal="left" vertical="center" indent="2"/>
    </xf>
    <xf numFmtId="0" fontId="43" fillId="7" borderId="29" xfId="0" applyFont="1" applyFill="1" applyBorder="1" applyAlignment="1">
      <alignment horizontal="left" vertical="center" indent="2"/>
    </xf>
    <xf numFmtId="0" fontId="43" fillId="7" borderId="30" xfId="0" applyFont="1" applyFill="1" applyBorder="1" applyAlignment="1">
      <alignment horizontal="left" vertical="center" indent="2"/>
    </xf>
    <xf numFmtId="0" fontId="43" fillId="7" borderId="31" xfId="0" applyFont="1" applyFill="1" applyBorder="1" applyAlignment="1">
      <alignment horizontal="left" vertical="center" indent="2"/>
    </xf>
    <xf numFmtId="0" fontId="39" fillId="6" borderId="13" xfId="0" applyFont="1" applyFill="1" applyBorder="1" applyAlignment="1">
      <alignment horizontal="center"/>
    </xf>
    <xf numFmtId="14" fontId="34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67" fontId="35" fillId="0" borderId="13" xfId="0" applyNumberFormat="1" applyFont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9" fillId="4" borderId="21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2" fillId="6" borderId="23" xfId="0" applyFont="1" applyFill="1" applyBorder="1" applyAlignment="1">
      <alignment horizontal="right" vertical="center"/>
    </xf>
    <xf numFmtId="0" fontId="41" fillId="6" borderId="23" xfId="0" applyFont="1" applyFill="1" applyBorder="1"/>
    <xf numFmtId="167" fontId="25" fillId="0" borderId="24" xfId="0" applyNumberFormat="1" applyFont="1" applyBorder="1" applyAlignment="1">
      <alignment vertical="center"/>
    </xf>
    <xf numFmtId="0" fontId="25" fillId="0" borderId="24" xfId="0" applyFont="1" applyBorder="1"/>
    <xf numFmtId="0" fontId="39" fillId="6" borderId="14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167" fontId="39" fillId="6" borderId="13" xfId="0" applyNumberFormat="1" applyFont="1" applyFill="1" applyBorder="1" applyAlignment="1">
      <alignment horizontal="center" vertical="center" wrapText="1"/>
    </xf>
    <xf numFmtId="0" fontId="40" fillId="6" borderId="13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right" vertical="center"/>
    </xf>
    <xf numFmtId="44" fontId="27" fillId="5" borderId="12" xfId="1" applyFont="1" applyFill="1" applyBorder="1" applyAlignment="1">
      <alignment horizontal="right" vertical="center"/>
    </xf>
    <xf numFmtId="44" fontId="0" fillId="0" borderId="0" xfId="1" applyFont="1"/>
    <xf numFmtId="0" fontId="35" fillId="0" borderId="13" xfId="0" applyFont="1" applyFill="1" applyBorder="1" applyAlignment="1">
      <alignment horizontal="left"/>
    </xf>
    <xf numFmtId="0" fontId="35" fillId="0" borderId="14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left"/>
    </xf>
    <xf numFmtId="44" fontId="35" fillId="0" borderId="13" xfId="1" applyFont="1" applyFill="1" applyBorder="1" applyAlignment="1">
      <alignment horizontal="center"/>
    </xf>
    <xf numFmtId="0" fontId="35" fillId="0" borderId="13" xfId="5" applyFont="1" applyFill="1" applyBorder="1" applyAlignment="1">
      <alignment horizontal="left"/>
    </xf>
    <xf numFmtId="0" fontId="35" fillId="0" borderId="14" xfId="5" applyFont="1" applyFill="1" applyBorder="1" applyAlignment="1">
      <alignment horizontal="left"/>
    </xf>
    <xf numFmtId="0" fontId="35" fillId="0" borderId="16" xfId="5" applyFont="1" applyFill="1" applyBorder="1" applyAlignment="1">
      <alignment horizontal="left"/>
    </xf>
    <xf numFmtId="0" fontId="35" fillId="0" borderId="15" xfId="5" applyFont="1" applyFill="1" applyBorder="1" applyAlignment="1">
      <alignment horizontal="left"/>
    </xf>
    <xf numFmtId="0" fontId="39" fillId="6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44" fontId="35" fillId="0" borderId="13" xfId="1" applyFont="1" applyFill="1" applyBorder="1"/>
    <xf numFmtId="0" fontId="27" fillId="5" borderId="7" xfId="0" applyFont="1" applyFill="1" applyBorder="1" applyAlignment="1">
      <alignment horizontal="right" vertical="center"/>
    </xf>
    <xf numFmtId="44" fontId="27" fillId="5" borderId="9" xfId="1" applyFont="1" applyFill="1" applyBorder="1" applyAlignment="1">
      <alignment horizontal="right" vertical="center"/>
    </xf>
    <xf numFmtId="44" fontId="43" fillId="0" borderId="27" xfId="1" applyFont="1" applyBorder="1" applyAlignment="1">
      <alignment horizontal="center" vertical="center"/>
    </xf>
    <xf numFmtId="0" fontId="35" fillId="0" borderId="14" xfId="0" applyFont="1" applyFill="1" applyBorder="1" applyAlignment="1">
      <alignment horizontal="center"/>
    </xf>
    <xf numFmtId="44" fontId="35" fillId="0" borderId="14" xfId="1" applyFont="1" applyFill="1" applyBorder="1"/>
    <xf numFmtId="44" fontId="35" fillId="0" borderId="15" xfId="1" applyFont="1" applyFill="1" applyBorder="1"/>
    <xf numFmtId="0" fontId="25" fillId="5" borderId="7" xfId="0" applyFont="1" applyFill="1" applyBorder="1" applyAlignment="1">
      <alignment horizontal="right" vertical="center"/>
    </xf>
    <xf numFmtId="44" fontId="35" fillId="0" borderId="14" xfId="3" applyFont="1" applyFill="1" applyBorder="1"/>
    <xf numFmtId="44" fontId="35" fillId="0" borderId="15" xfId="3" applyFont="1" applyFill="1" applyBorder="1"/>
    <xf numFmtId="0" fontId="35" fillId="0" borderId="14" xfId="6" applyFont="1" applyFill="1" applyBorder="1" applyAlignment="1">
      <alignment horizontal="center"/>
    </xf>
    <xf numFmtId="0" fontId="35" fillId="0" borderId="14" xfId="6" applyFont="1" applyFill="1" applyBorder="1" applyAlignment="1">
      <alignment horizontal="left"/>
    </xf>
    <xf numFmtId="0" fontId="35" fillId="0" borderId="15" xfId="6" applyFont="1" applyFill="1" applyBorder="1" applyAlignment="1">
      <alignment horizontal="left"/>
    </xf>
    <xf numFmtId="44" fontId="35" fillId="0" borderId="14" xfId="1" applyFont="1" applyFill="1" applyBorder="1" applyAlignment="1"/>
    <xf numFmtId="44" fontId="35" fillId="0" borderId="15" xfId="1" applyFont="1" applyFill="1" applyBorder="1" applyAlignment="1"/>
    <xf numFmtId="44" fontId="35" fillId="0" borderId="13" xfId="1" applyFont="1" applyFill="1" applyBorder="1" applyAlignment="1"/>
    <xf numFmtId="0" fontId="31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8" fontId="35" fillId="0" borderId="14" xfId="4" applyNumberFormat="1" applyFont="1" applyFill="1" applyBorder="1" applyAlignment="1">
      <alignment horizontal="center"/>
    </xf>
    <xf numFmtId="0" fontId="35" fillId="0" borderId="13" xfId="4" applyFont="1" applyFill="1" applyBorder="1" applyAlignment="1">
      <alignment horizontal="center"/>
    </xf>
    <xf numFmtId="0" fontId="35" fillId="0" borderId="13" xfId="4" applyFont="1" applyFill="1" applyBorder="1" applyAlignment="1">
      <alignment horizontal="left"/>
    </xf>
    <xf numFmtId="0" fontId="35" fillId="0" borderId="14" xfId="4" applyFont="1" applyFill="1" applyBorder="1" applyAlignment="1">
      <alignment horizontal="left"/>
    </xf>
    <xf numFmtId="0" fontId="35" fillId="0" borderId="13" xfId="4" applyFont="1" applyFill="1" applyBorder="1" applyAlignment="1">
      <alignment horizontal="left"/>
    </xf>
    <xf numFmtId="0" fontId="35" fillId="0" borderId="16" xfId="4" applyFont="1" applyFill="1" applyBorder="1" applyAlignment="1">
      <alignment horizontal="left"/>
    </xf>
    <xf numFmtId="0" fontId="35" fillId="0" borderId="15" xfId="4" applyFont="1" applyFill="1" applyBorder="1" applyAlignment="1">
      <alignment horizontal="left"/>
    </xf>
    <xf numFmtId="44" fontId="35" fillId="0" borderId="13" xfId="3" applyFont="1" applyFill="1" applyBorder="1" applyAlignment="1">
      <alignment horizontal="center"/>
    </xf>
    <xf numFmtId="44" fontId="35" fillId="0" borderId="14" xfId="1" applyFont="1" applyFill="1" applyBorder="1" applyAlignment="1">
      <alignment horizontal="center"/>
    </xf>
    <xf numFmtId="44" fontId="35" fillId="0" borderId="15" xfId="1" applyFont="1" applyFill="1" applyBorder="1" applyAlignment="1">
      <alignment horizontal="center"/>
    </xf>
    <xf numFmtId="44" fontId="35" fillId="0" borderId="14" xfId="3" applyFont="1" applyFill="1" applyBorder="1" applyAlignment="1">
      <alignment horizontal="center"/>
    </xf>
    <xf numFmtId="44" fontId="35" fillId="0" borderId="15" xfId="3" applyFont="1" applyFill="1" applyBorder="1" applyAlignment="1">
      <alignment horizontal="center"/>
    </xf>
    <xf numFmtId="44" fontId="35" fillId="0" borderId="16" xfId="1" applyFont="1" applyFill="1" applyBorder="1" applyAlignment="1">
      <alignment horizontal="center"/>
    </xf>
    <xf numFmtId="44" fontId="35" fillId="0" borderId="16" xfId="3" applyFont="1" applyFill="1" applyBorder="1" applyAlignment="1">
      <alignment horizontal="center"/>
    </xf>
    <xf numFmtId="168" fontId="35" fillId="0" borderId="14" xfId="0" applyNumberFormat="1" applyFont="1" applyFill="1" applyBorder="1" applyAlignment="1">
      <alignment horizontal="center"/>
    </xf>
    <xf numFmtId="168" fontId="35" fillId="0" borderId="15" xfId="0" applyNumberFormat="1" applyFont="1" applyFill="1" applyBorder="1" applyAlignment="1">
      <alignment horizontal="center"/>
    </xf>
    <xf numFmtId="168" fontId="35" fillId="0" borderId="14" xfId="5" applyNumberFormat="1" applyFont="1" applyFill="1" applyBorder="1" applyAlignment="1">
      <alignment horizontal="center"/>
    </xf>
    <xf numFmtId="168" fontId="35" fillId="0" borderId="15" xfId="5" applyNumberFormat="1" applyFont="1" applyFill="1" applyBorder="1" applyAlignment="1">
      <alignment horizontal="center"/>
    </xf>
    <xf numFmtId="168" fontId="35" fillId="0" borderId="14" xfId="4" applyNumberFormat="1" applyFont="1" applyFill="1" applyBorder="1" applyAlignment="1">
      <alignment horizontal="center"/>
    </xf>
    <xf numFmtId="168" fontId="35" fillId="0" borderId="15" xfId="4" applyNumberFormat="1" applyFont="1" applyFill="1" applyBorder="1" applyAlignment="1">
      <alignment horizontal="center"/>
    </xf>
    <xf numFmtId="44" fontId="6" fillId="0" borderId="1" xfId="0" applyNumberFormat="1" applyFont="1" applyFill="1" applyBorder="1"/>
    <xf numFmtId="44" fontId="51" fillId="0" borderId="1" xfId="0" applyNumberFormat="1" applyFont="1" applyFill="1" applyBorder="1"/>
    <xf numFmtId="44" fontId="42" fillId="0" borderId="1" xfId="1" applyFont="1" applyFill="1" applyBorder="1" applyAlignment="1">
      <alignment horizontal="right"/>
    </xf>
    <xf numFmtId="0" fontId="42" fillId="0" borderId="1" xfId="1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left"/>
    </xf>
    <xf numFmtId="44" fontId="26" fillId="0" borderId="1" xfId="1" applyFont="1" applyFill="1" applyBorder="1"/>
    <xf numFmtId="44" fontId="0" fillId="0" borderId="1" xfId="1" applyFont="1" applyFill="1" applyBorder="1"/>
    <xf numFmtId="44" fontId="49" fillId="0" borderId="1" xfId="1" applyFont="1" applyFill="1" applyBorder="1"/>
    <xf numFmtId="0" fontId="0" fillId="0" borderId="1" xfId="0" applyFill="1" applyBorder="1"/>
    <xf numFmtId="44" fontId="5" fillId="0" borderId="1" xfId="0" applyNumberFormat="1" applyFont="1" applyFill="1" applyBorder="1" applyAlignment="1">
      <alignment horizontal="center"/>
    </xf>
    <xf numFmtId="44" fontId="50" fillId="0" borderId="1" xfId="0" applyNumberFormat="1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left"/>
    </xf>
    <xf numFmtId="0" fontId="42" fillId="0" borderId="1" xfId="0" applyFont="1" applyFill="1" applyBorder="1"/>
    <xf numFmtId="44" fontId="42" fillId="0" borderId="1" xfId="0" applyNumberFormat="1" applyFont="1" applyFill="1" applyBorder="1"/>
    <xf numFmtId="0" fontId="41" fillId="0" borderId="1" xfId="0" applyFont="1" applyFill="1" applyBorder="1"/>
    <xf numFmtId="0" fontId="26" fillId="0" borderId="1" xfId="0" applyFont="1" applyFill="1" applyBorder="1" applyAlignment="1">
      <alignment horizontal="right"/>
    </xf>
    <xf numFmtId="0" fontId="49" fillId="0" borderId="1" xfId="1" applyNumberFormat="1" applyFont="1" applyFill="1" applyBorder="1"/>
  </cellXfs>
  <cellStyles count="7">
    <cellStyle name="Currency" xfId="1" builtinId="4"/>
    <cellStyle name="Currency 2" xfId="3"/>
    <cellStyle name="Normal" xfId="0" builtinId="0"/>
    <cellStyle name="Normal 2" xfId="2"/>
    <cellStyle name="Normal 3" xfId="4"/>
    <cellStyle name="Normal 4" xfId="5"/>
    <cellStyle name="Normal 5" xfId="6"/>
  </cellStyles>
  <dxfs count="0"/>
  <tableStyles count="0" defaultTableStyle="TableStyleMedium9" defaultPivotStyle="PivotStyleMedium4"/>
  <colors>
    <mruColors>
      <color rgb="FF800000"/>
      <color rgb="FFFF00FF"/>
      <color rgb="FFEB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942975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7</xdr:col>
      <xdr:colOff>1057275</xdr:colOff>
      <xdr:row>2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0"/>
          <a:ext cx="933450" cy="933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28575</xdr:rowOff>
    </xdr:from>
    <xdr:to>
      <xdr:col>8</xdr:col>
      <xdr:colOff>314325</xdr:colOff>
      <xdr:row>1</xdr:row>
      <xdr:rowOff>314325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28575"/>
          <a:ext cx="60960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19050</xdr:rowOff>
    </xdr:from>
    <xdr:to>
      <xdr:col>8</xdr:col>
      <xdr:colOff>285750</xdr:colOff>
      <xdr:row>1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19050</xdr:rowOff>
    </xdr:from>
    <xdr:to>
      <xdr:col>8</xdr:col>
      <xdr:colOff>276225</xdr:colOff>
      <xdr:row>1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19050</xdr:rowOff>
    </xdr:from>
    <xdr:to>
      <xdr:col>8</xdr:col>
      <xdr:colOff>276225</xdr:colOff>
      <xdr:row>1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19050</xdr:rowOff>
    </xdr:from>
    <xdr:to>
      <xdr:col>8</xdr:col>
      <xdr:colOff>276225</xdr:colOff>
      <xdr:row>1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657225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3228975</xdr:colOff>
      <xdr:row>0</xdr:row>
      <xdr:rowOff>47625</xdr:rowOff>
    </xdr:from>
    <xdr:to>
      <xdr:col>5</xdr:col>
      <xdr:colOff>3838575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4762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19050</xdr:rowOff>
    </xdr:from>
    <xdr:to>
      <xdr:col>8</xdr:col>
      <xdr:colOff>276225</xdr:colOff>
      <xdr:row>1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19050"/>
          <a:ext cx="60960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266701</xdr:colOff>
      <xdr:row>0</xdr:row>
      <xdr:rowOff>19050</xdr:rowOff>
    </xdr:from>
    <xdr:to>
      <xdr:col>8</xdr:col>
      <xdr:colOff>295276</xdr:colOff>
      <xdr:row>1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1" y="1905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0"/>
  <sheetViews>
    <sheetView zoomScaleNormal="100" workbookViewId="0">
      <selection activeCell="K15" sqref="K15"/>
    </sheetView>
  </sheetViews>
  <sheetFormatPr defaultColWidth="17.28515625" defaultRowHeight="15.75" customHeight="1" x14ac:dyDescent="0.2"/>
  <cols>
    <col min="1" max="1" width="33" customWidth="1"/>
    <col min="2" max="2" width="3.7109375" customWidth="1"/>
    <col min="3" max="3" width="4" customWidth="1"/>
    <col min="4" max="4" width="19.140625" customWidth="1"/>
    <col min="5" max="5" width="1.28515625" customWidth="1"/>
    <col min="6" max="6" width="19.140625" customWidth="1"/>
    <col min="7" max="7" width="2.42578125" customWidth="1"/>
    <col min="8" max="8" width="16" bestFit="1" customWidth="1"/>
    <col min="9" max="9" width="3.42578125" customWidth="1"/>
    <col min="10" max="10" width="11.28515625" style="113" bestFit="1" customWidth="1"/>
    <col min="11" max="11" width="15.42578125" style="113" bestFit="1" customWidth="1"/>
    <col min="12" max="12" width="3.7109375" style="154" customWidth="1"/>
    <col min="13" max="13" width="7.85546875" bestFit="1" customWidth="1"/>
    <col min="14" max="14" width="3" customWidth="1"/>
    <col min="15" max="15" width="19" bestFit="1" customWidth="1"/>
    <col min="16" max="17" width="3.42578125" customWidth="1"/>
    <col min="18" max="18" width="12.42578125" bestFit="1" customWidth="1"/>
    <col min="19" max="19" width="10" customWidth="1"/>
    <col min="20" max="20" width="9.7109375" bestFit="1" customWidth="1"/>
    <col min="21" max="21" width="8.42578125" customWidth="1"/>
  </cols>
  <sheetData>
    <row r="1" spans="1:12" ht="66" customHeight="1" x14ac:dyDescent="0.2">
      <c r="A1" s="167" t="s">
        <v>109</v>
      </c>
      <c r="B1" s="168"/>
      <c r="C1" s="168"/>
      <c r="D1" s="168"/>
      <c r="E1" s="168"/>
      <c r="F1" s="168"/>
      <c r="G1" s="168"/>
      <c r="H1" s="168"/>
    </row>
    <row r="2" spans="1:12" ht="4.5" customHeight="1" thickBot="1" x14ac:dyDescent="0.3">
      <c r="A2" s="1"/>
      <c r="B2" s="2"/>
      <c r="C2" s="3"/>
      <c r="D2" s="4"/>
      <c r="E2" s="5"/>
      <c r="F2" s="4"/>
      <c r="G2" s="5"/>
      <c r="H2" s="6"/>
    </row>
    <row r="3" spans="1:12" ht="15.75" customHeight="1" thickBot="1" x14ac:dyDescent="0.3">
      <c r="A3" s="7" t="s">
        <v>96</v>
      </c>
      <c r="B3" s="8"/>
      <c r="C3" s="9"/>
      <c r="D3" s="10" t="str">
        <f>Jul!N1</f>
        <v>{BEG. $}</v>
      </c>
      <c r="E3" s="5"/>
      <c r="F3" s="10" t="str">
        <f>Jul!N1</f>
        <v>{BEG. $}</v>
      </c>
      <c r="G3" s="5"/>
      <c r="H3" s="11"/>
    </row>
    <row r="4" spans="1:12" ht="6.75" customHeight="1" x14ac:dyDescent="0.25">
      <c r="A4" s="4"/>
      <c r="B4" s="8"/>
      <c r="C4" s="9"/>
      <c r="D4" s="4"/>
      <c r="E4" s="5"/>
      <c r="F4" s="4"/>
      <c r="G4" s="5"/>
      <c r="H4" s="11"/>
    </row>
    <row r="5" spans="1:12" ht="13.5" customHeight="1" x14ac:dyDescent="0.25">
      <c r="A5" s="5"/>
      <c r="B5" s="12" t="s">
        <v>0</v>
      </c>
      <c r="C5" s="13" t="s">
        <v>1</v>
      </c>
      <c r="D5" s="14" t="s">
        <v>2</v>
      </c>
      <c r="E5" s="14"/>
      <c r="F5" s="14" t="s">
        <v>3</v>
      </c>
      <c r="G5" s="15"/>
      <c r="H5" s="16" t="s">
        <v>4</v>
      </c>
    </row>
    <row r="6" spans="1:12" ht="6" customHeight="1" x14ac:dyDescent="0.25">
      <c r="A6" s="5"/>
      <c r="B6" s="12"/>
      <c r="C6" s="13"/>
      <c r="D6" s="17"/>
      <c r="E6" s="5"/>
      <c r="F6" s="17"/>
      <c r="G6" s="5"/>
      <c r="H6" s="18"/>
    </row>
    <row r="7" spans="1:12" ht="15" x14ac:dyDescent="0.25">
      <c r="A7" s="19" t="s">
        <v>5</v>
      </c>
      <c r="B7" s="20"/>
      <c r="C7" s="21"/>
      <c r="D7" s="22"/>
      <c r="E7" s="23"/>
      <c r="F7" s="22"/>
      <c r="G7" s="24"/>
      <c r="H7" s="25"/>
    </row>
    <row r="8" spans="1:12" ht="13.5" x14ac:dyDescent="0.25">
      <c r="A8" s="5" t="s">
        <v>8</v>
      </c>
      <c r="B8" s="12"/>
      <c r="C8" s="13"/>
      <c r="D8" s="26">
        <v>0</v>
      </c>
      <c r="E8" s="5"/>
      <c r="F8" s="26">
        <f ca="1">SUMIF('End of Year Summary'!$A$6:$D$197,A8,'End of Year Summary'!$D$6:$D$197)</f>
        <v>0</v>
      </c>
      <c r="G8" s="29"/>
      <c r="H8" s="27">
        <f ca="1">F8-D8</f>
        <v>0</v>
      </c>
    </row>
    <row r="9" spans="1:12" s="145" customFormat="1" ht="13.5" x14ac:dyDescent="0.25">
      <c r="A9" s="63" t="s">
        <v>103</v>
      </c>
      <c r="B9" s="12"/>
      <c r="C9" s="13"/>
      <c r="D9" s="26">
        <v>0</v>
      </c>
      <c r="E9" s="63"/>
      <c r="F9" s="26">
        <f ca="1">SUMIF('End of Year Summary'!$A$6:$D$197,A9,'End of Year Summary'!$D$6:$D$197)</f>
        <v>0</v>
      </c>
      <c r="G9" s="29"/>
      <c r="H9" s="27">
        <f ca="1">F9-D9</f>
        <v>0</v>
      </c>
      <c r="J9" s="146"/>
      <c r="K9" s="146"/>
      <c r="L9" s="154"/>
    </row>
    <row r="10" spans="1:12" s="86" customFormat="1" ht="13.5" x14ac:dyDescent="0.25">
      <c r="A10" s="63" t="s">
        <v>18</v>
      </c>
      <c r="B10" s="12"/>
      <c r="C10" s="13"/>
      <c r="D10" s="26">
        <v>0</v>
      </c>
      <c r="E10" s="63"/>
      <c r="F10" s="26">
        <f ca="1">SUMIF('End of Year Summary'!$A$6:$D$197,A10,'End of Year Summary'!$D$6:$D$197)</f>
        <v>0</v>
      </c>
      <c r="G10" s="63"/>
      <c r="H10" s="27">
        <f t="shared" ref="H10" ca="1" si="0">F10-D10</f>
        <v>0</v>
      </c>
      <c r="I10" s="63"/>
      <c r="J10" s="113"/>
      <c r="K10" s="113"/>
      <c r="L10" s="154"/>
    </row>
    <row r="11" spans="1:12" ht="13.5" x14ac:dyDescent="0.25">
      <c r="A11" s="63" t="s">
        <v>84</v>
      </c>
      <c r="B11" s="12"/>
      <c r="C11" s="13"/>
      <c r="D11" s="26">
        <v>0</v>
      </c>
      <c r="E11" s="5"/>
      <c r="F11" s="26">
        <f ca="1">SUMIF('End of Year Summary'!$A$6:$D$197,A11,'End of Year Summary'!$D$6:$D$197)</f>
        <v>0</v>
      </c>
      <c r="G11" s="5"/>
      <c r="H11" s="27">
        <f ca="1">F11-D11</f>
        <v>0</v>
      </c>
    </row>
    <row r="12" spans="1:12" ht="13.5" x14ac:dyDescent="0.25">
      <c r="A12" s="5" t="s">
        <v>7</v>
      </c>
      <c r="B12" s="12"/>
      <c r="C12" s="13"/>
      <c r="D12" s="26">
        <v>0</v>
      </c>
      <c r="E12" s="5"/>
      <c r="F12" s="26">
        <f ca="1">SUMIF('End of Year Summary'!$A$6:$D$197,A12,'End of Year Summary'!$D$6:$D$197)</f>
        <v>0</v>
      </c>
      <c r="G12" s="29"/>
      <c r="H12" s="27">
        <f ca="1">F12-D12</f>
        <v>0</v>
      </c>
    </row>
    <row r="13" spans="1:12" s="115" customFormat="1" ht="13.5" x14ac:dyDescent="0.25">
      <c r="A13" s="63" t="s">
        <v>85</v>
      </c>
      <c r="B13" s="12"/>
      <c r="C13" s="13"/>
      <c r="D13" s="26">
        <v>0</v>
      </c>
      <c r="E13" s="63"/>
      <c r="F13" s="26">
        <f ca="1">SUMIF('End of Year Summary'!$A$6:$D$197,A13,'End of Year Summary'!$D$6:$D$197)</f>
        <v>0</v>
      </c>
      <c r="G13" s="29"/>
      <c r="H13" s="27">
        <f ca="1">F13-D13</f>
        <v>0</v>
      </c>
      <c r="J13" s="116"/>
      <c r="K13" s="116"/>
      <c r="L13" s="154"/>
    </row>
    <row r="14" spans="1:12" s="109" customFormat="1" ht="13.5" x14ac:dyDescent="0.25">
      <c r="A14" s="63" t="s">
        <v>83</v>
      </c>
      <c r="B14" s="12"/>
      <c r="C14" s="13"/>
      <c r="D14" s="26">
        <v>0</v>
      </c>
      <c r="E14" s="63"/>
      <c r="F14" s="26">
        <f ca="1">SUMIF('End of Year Summary'!$A$6:$D$197,A14,'End of Year Summary'!$D$6:$D$197)</f>
        <v>0</v>
      </c>
      <c r="G14" s="29"/>
      <c r="H14" s="27">
        <f ca="1">F14-D14</f>
        <v>0</v>
      </c>
      <c r="I14" s="114"/>
      <c r="L14" s="156"/>
    </row>
    <row r="15" spans="1:12" ht="13.5" x14ac:dyDescent="0.25">
      <c r="A15" s="63" t="s">
        <v>55</v>
      </c>
      <c r="B15" s="12"/>
      <c r="C15" s="13"/>
      <c r="D15" s="26">
        <v>0</v>
      </c>
      <c r="E15" s="63"/>
      <c r="F15" s="26">
        <f ca="1">SUMIF('End of Year Summary'!$A$6:$D$197,A15,'End of Year Summary'!$D$6:$D$197)</f>
        <v>0</v>
      </c>
      <c r="G15" s="28"/>
      <c r="H15" s="27">
        <f t="shared" ref="H15" ca="1" si="1">F15-D15</f>
        <v>0</v>
      </c>
    </row>
    <row r="16" spans="1:12" ht="13.5" x14ac:dyDescent="0.25">
      <c r="A16" s="63" t="s">
        <v>56</v>
      </c>
      <c r="B16" s="12"/>
      <c r="C16" s="13"/>
      <c r="D16" s="26">
        <v>0</v>
      </c>
      <c r="E16" s="63"/>
      <c r="F16" s="26">
        <f ca="1">SUMIF('End of Year Summary'!$A$6:$D$197,A16,'End of Year Summary'!$D$6:$D$197)</f>
        <v>0</v>
      </c>
      <c r="G16" s="28"/>
      <c r="H16" s="27">
        <f t="shared" ref="H16" ca="1" si="2">F16-D16</f>
        <v>0</v>
      </c>
    </row>
    <row r="17" spans="1:22" ht="13.5" x14ac:dyDescent="0.25">
      <c r="A17" s="5" t="s">
        <v>9</v>
      </c>
      <c r="B17" s="12"/>
      <c r="C17" s="13"/>
      <c r="D17" s="26">
        <v>0</v>
      </c>
      <c r="E17" s="5"/>
      <c r="F17" s="26">
        <f ca="1">SUMIF('End of Year Summary'!$A$6:$D$197,A17,'End of Year Summary'!$D$6:$D$197)</f>
        <v>0</v>
      </c>
      <c r="G17" s="28"/>
      <c r="H17" s="27">
        <f ca="1">F17-D17</f>
        <v>0</v>
      </c>
    </row>
    <row r="18" spans="1:22" ht="13.5" x14ac:dyDescent="0.25">
      <c r="A18" s="63" t="s">
        <v>6</v>
      </c>
      <c r="B18" s="12"/>
      <c r="C18" s="13"/>
      <c r="D18" s="26">
        <v>0</v>
      </c>
      <c r="E18" s="5"/>
      <c r="F18" s="26">
        <f ca="1">SUMIF('End of Year Summary'!$A$6:$D$197,A18,'End of Year Summary'!$D$6:$D$197)</f>
        <v>0</v>
      </c>
      <c r="G18" s="28"/>
      <c r="H18" s="27">
        <f ca="1">F18-D18</f>
        <v>0</v>
      </c>
    </row>
    <row r="19" spans="1:22" s="159" customFormat="1" ht="13.5" x14ac:dyDescent="0.25">
      <c r="A19" s="63" t="s">
        <v>86</v>
      </c>
      <c r="B19" s="12"/>
      <c r="C19" s="13"/>
      <c r="D19" s="26">
        <v>0</v>
      </c>
      <c r="E19" s="63"/>
      <c r="F19" s="26">
        <f ca="1">SUMIF('End of Year Summary'!$A$6:$D$197,A19,'End of Year Summary'!$D$6:$D$197)</f>
        <v>0</v>
      </c>
      <c r="G19" s="28"/>
      <c r="H19" s="27">
        <f t="shared" ref="H19" ca="1" si="3">F19-D19</f>
        <v>0</v>
      </c>
      <c r="J19" s="160"/>
      <c r="K19" s="160"/>
      <c r="L19" s="154"/>
    </row>
    <row r="20" spans="1:22" s="86" customFormat="1" ht="13.5" x14ac:dyDescent="0.25">
      <c r="A20" s="63" t="s">
        <v>59</v>
      </c>
      <c r="B20" s="12"/>
      <c r="C20" s="13"/>
      <c r="D20" s="26">
        <v>0</v>
      </c>
      <c r="E20" s="5"/>
      <c r="F20" s="26">
        <f ca="1">SUMIF('End of Year Summary'!$A$6:$D$197,A20,'End of Year Summary'!$D$6:$D$197)</f>
        <v>0</v>
      </c>
      <c r="G20" s="28"/>
      <c r="H20" s="27">
        <f t="shared" ref="H20:H21" ca="1" si="4">F20-D20</f>
        <v>0</v>
      </c>
      <c r="J20" s="113"/>
      <c r="K20" s="113"/>
      <c r="L20" s="154"/>
    </row>
    <row r="21" spans="1:22" ht="13.5" x14ac:dyDescent="0.25">
      <c r="A21" s="5"/>
      <c r="B21" s="12"/>
      <c r="C21" s="13"/>
      <c r="D21" s="26">
        <v>0</v>
      </c>
      <c r="E21" s="5"/>
      <c r="F21" s="26">
        <f ca="1">SUMIF('End of Year Summary'!$A$6:$D$197,A21,'End of Year Summary'!$D$6:$D$197)</f>
        <v>0</v>
      </c>
      <c r="G21" s="5"/>
      <c r="H21" s="27">
        <f t="shared" ca="1" si="4"/>
        <v>0</v>
      </c>
    </row>
    <row r="22" spans="1:22" ht="14.25" thickBot="1" x14ac:dyDescent="0.3">
      <c r="A22" s="4" t="s">
        <v>10</v>
      </c>
      <c r="B22" s="8"/>
      <c r="C22" s="9"/>
      <c r="D22" s="30">
        <f>SUM(D8:D21)</f>
        <v>0</v>
      </c>
      <c r="E22" s="5"/>
      <c r="F22" s="30">
        <f ca="1">SUM(F8:F21)</f>
        <v>0</v>
      </c>
      <c r="G22" s="5"/>
      <c r="H22" s="31">
        <f ca="1">SUM(H8:H21)</f>
        <v>0</v>
      </c>
    </row>
    <row r="23" spans="1:22" ht="6" customHeight="1" thickTop="1" x14ac:dyDescent="0.25">
      <c r="A23" s="5"/>
      <c r="B23" s="12"/>
      <c r="C23" s="13"/>
      <c r="D23" s="17"/>
      <c r="E23" s="5"/>
      <c r="F23" s="17"/>
      <c r="G23" s="5"/>
      <c r="H23" s="18"/>
    </row>
    <row r="24" spans="1:22" ht="15" x14ac:dyDescent="0.25">
      <c r="A24" s="32" t="s">
        <v>11</v>
      </c>
      <c r="B24" s="33"/>
      <c r="C24" s="34"/>
      <c r="D24" s="35"/>
      <c r="E24" s="36"/>
      <c r="F24" s="35"/>
      <c r="G24" s="37"/>
      <c r="H24" s="38"/>
    </row>
    <row r="25" spans="1:22" ht="13.5" x14ac:dyDescent="0.25">
      <c r="A25" s="5" t="s">
        <v>12</v>
      </c>
      <c r="B25" s="12"/>
      <c r="C25" s="13"/>
      <c r="D25" s="26">
        <v>0</v>
      </c>
      <c r="E25" s="5"/>
      <c r="F25" s="26">
        <f ca="1">SUMIF('End of Year Summary'!$A$202:$D$405,A25,'End of Year Summary'!$D$202:$D$405)</f>
        <v>0</v>
      </c>
      <c r="G25" s="5"/>
      <c r="H25" s="27">
        <f t="shared" ref="H25:H44" ca="1" si="5">D25-F25</f>
        <v>0</v>
      </c>
      <c r="J25" s="283"/>
      <c r="K25" s="284"/>
      <c r="L25" s="285"/>
      <c r="M25" s="286"/>
      <c r="N25" s="286"/>
      <c r="O25" s="286"/>
      <c r="P25" s="286"/>
      <c r="Q25" s="286"/>
      <c r="R25" s="286"/>
      <c r="S25" s="286"/>
      <c r="T25" s="286"/>
      <c r="U25" s="286"/>
      <c r="V25" s="286"/>
    </row>
    <row r="26" spans="1:22" ht="13.5" x14ac:dyDescent="0.25">
      <c r="A26" s="5" t="s">
        <v>15</v>
      </c>
      <c r="B26" s="12"/>
      <c r="C26" s="13"/>
      <c r="D26" s="26">
        <v>0</v>
      </c>
      <c r="E26" s="5"/>
      <c r="F26" s="26">
        <f ca="1">SUMIF('End of Year Summary'!$A$202:$D$405,A26,'End of Year Summary'!$D$202:$D$405)</f>
        <v>0</v>
      </c>
      <c r="G26" s="5"/>
      <c r="H26" s="27">
        <f ca="1">D26-F26</f>
        <v>0</v>
      </c>
      <c r="J26" s="284"/>
      <c r="K26" s="284"/>
      <c r="L26" s="285"/>
      <c r="M26" s="286"/>
      <c r="N26" s="286"/>
      <c r="O26" s="286"/>
      <c r="P26" s="286"/>
      <c r="Q26" s="286"/>
      <c r="R26" s="286"/>
      <c r="S26" s="286"/>
      <c r="T26" s="286"/>
      <c r="U26" s="286"/>
      <c r="V26" s="286"/>
    </row>
    <row r="27" spans="1:22" s="115" customFormat="1" ht="13.5" x14ac:dyDescent="0.25">
      <c r="A27" s="63" t="s">
        <v>86</v>
      </c>
      <c r="B27" s="12"/>
      <c r="C27" s="13"/>
      <c r="D27" s="26">
        <v>0</v>
      </c>
      <c r="E27" s="63"/>
      <c r="F27" s="26">
        <f ca="1">SUMIF('End of Year Summary'!$A$202:$D$405,A27,'End of Year Summary'!$D$202:$D$405)</f>
        <v>0</v>
      </c>
      <c r="G27" s="63"/>
      <c r="H27" s="27">
        <f ca="1">D27-F27</f>
        <v>0</v>
      </c>
      <c r="J27" s="284"/>
      <c r="K27" s="284"/>
      <c r="L27" s="285"/>
      <c r="M27" s="286"/>
      <c r="N27" s="286"/>
      <c r="O27" s="286"/>
      <c r="P27" s="286"/>
      <c r="Q27" s="286"/>
      <c r="R27" s="286"/>
      <c r="S27" s="286"/>
      <c r="T27" s="286"/>
      <c r="U27" s="286"/>
      <c r="V27" s="286"/>
    </row>
    <row r="28" spans="1:22" s="145" customFormat="1" ht="13.5" x14ac:dyDescent="0.25">
      <c r="A28" s="63" t="s">
        <v>103</v>
      </c>
      <c r="B28" s="12"/>
      <c r="C28" s="13"/>
      <c r="D28" s="26">
        <v>0</v>
      </c>
      <c r="E28" s="63"/>
      <c r="F28" s="26">
        <f ca="1">SUMIF('End of Year Summary'!$A$202:$D$405,A28,'End of Year Summary'!$D$202:$D$405)</f>
        <v>0</v>
      </c>
      <c r="G28" s="63"/>
      <c r="H28" s="27">
        <f ca="1">D28-F28</f>
        <v>0</v>
      </c>
      <c r="J28" s="284"/>
      <c r="K28" s="284"/>
      <c r="L28" s="285"/>
      <c r="M28" s="286"/>
      <c r="N28" s="286"/>
      <c r="O28" s="286"/>
      <c r="P28" s="286"/>
      <c r="Q28" s="286"/>
      <c r="R28" s="286"/>
      <c r="S28" s="286"/>
      <c r="T28" s="286"/>
      <c r="U28" s="286"/>
      <c r="V28" s="286"/>
    </row>
    <row r="29" spans="1:22" ht="13.5" x14ac:dyDescent="0.25">
      <c r="A29" s="5" t="s">
        <v>13</v>
      </c>
      <c r="B29" s="12"/>
      <c r="C29" s="13"/>
      <c r="D29" s="26">
        <v>0</v>
      </c>
      <c r="E29" s="5"/>
      <c r="F29" s="26">
        <f ca="1">SUMIF('End of Year Summary'!$A$202:$D$405,A29,'End of Year Summary'!$D$202:$D$405)</f>
        <v>0</v>
      </c>
      <c r="G29" s="5"/>
      <c r="H29" s="27">
        <f t="shared" ca="1" si="5"/>
        <v>0</v>
      </c>
      <c r="J29" s="284"/>
      <c r="K29" s="284"/>
      <c r="L29" s="285"/>
      <c r="M29" s="286"/>
      <c r="N29" s="286"/>
      <c r="O29" s="286"/>
      <c r="P29" s="286"/>
      <c r="Q29" s="286"/>
      <c r="R29" s="286"/>
      <c r="S29" s="286"/>
      <c r="T29" s="286"/>
      <c r="U29" s="286"/>
      <c r="V29" s="286"/>
    </row>
    <row r="30" spans="1:22" ht="13.5" x14ac:dyDescent="0.25">
      <c r="A30" s="39" t="s">
        <v>18</v>
      </c>
      <c r="B30" s="12"/>
      <c r="C30" s="13"/>
      <c r="D30" s="26">
        <v>0</v>
      </c>
      <c r="E30" s="5"/>
      <c r="F30" s="26">
        <f ca="1">SUMIF('End of Year Summary'!$A$202:$D$405,A30,'End of Year Summary'!$D$202:$D$405)</f>
        <v>0</v>
      </c>
      <c r="G30" s="5"/>
      <c r="H30" s="27">
        <f t="shared" ref="H30:H35" ca="1" si="6">D30-F30</f>
        <v>0</v>
      </c>
      <c r="J30" s="287"/>
      <c r="K30" s="287"/>
      <c r="L30" s="288"/>
      <c r="M30" s="286"/>
      <c r="N30" s="286"/>
      <c r="O30" s="286"/>
      <c r="P30" s="286"/>
      <c r="Q30" s="286"/>
      <c r="R30" s="286"/>
      <c r="S30" s="286"/>
      <c r="T30" s="286"/>
      <c r="U30" s="286"/>
      <c r="V30" s="286"/>
    </row>
    <row r="31" spans="1:22" ht="13.5" x14ac:dyDescent="0.25">
      <c r="A31" s="5" t="s">
        <v>57</v>
      </c>
      <c r="B31" s="12"/>
      <c r="C31" s="13"/>
      <c r="D31" s="26">
        <v>0</v>
      </c>
      <c r="E31" s="5"/>
      <c r="F31" s="26">
        <f ca="1">SUMIF('End of Year Summary'!$A$202:$D$405,A31,'End of Year Summary'!$D$202:$D$405)</f>
        <v>0</v>
      </c>
      <c r="G31" s="5"/>
      <c r="H31" s="27">
        <f t="shared" ca="1" si="6"/>
        <v>0</v>
      </c>
      <c r="J31" s="278"/>
      <c r="K31" s="278"/>
      <c r="L31" s="279"/>
      <c r="M31" s="289"/>
      <c r="N31" s="286"/>
      <c r="O31" s="286"/>
      <c r="P31" s="286"/>
      <c r="Q31" s="286"/>
      <c r="R31" s="286"/>
      <c r="S31" s="286"/>
      <c r="T31" s="286"/>
      <c r="U31" s="286"/>
      <c r="V31" s="286"/>
    </row>
    <row r="32" spans="1:22" ht="13.5" x14ac:dyDescent="0.25">
      <c r="A32" s="5" t="s">
        <v>58</v>
      </c>
      <c r="B32" s="12"/>
      <c r="C32" s="13"/>
      <c r="D32" s="26">
        <v>0</v>
      </c>
      <c r="E32" s="5"/>
      <c r="F32" s="26">
        <f ca="1">SUMIF('End of Year Summary'!$A$202:$D$405,A32,'End of Year Summary'!$D$202:$D$405)</f>
        <v>0</v>
      </c>
      <c r="G32" s="5"/>
      <c r="H32" s="27">
        <f t="shared" ca="1" si="6"/>
        <v>0</v>
      </c>
      <c r="J32" s="278"/>
      <c r="K32" s="278"/>
      <c r="L32" s="279"/>
      <c r="M32" s="289"/>
      <c r="N32" s="286"/>
      <c r="O32" s="286"/>
      <c r="P32" s="286"/>
      <c r="Q32" s="286"/>
      <c r="R32" s="286"/>
      <c r="S32" s="286"/>
      <c r="T32" s="286"/>
      <c r="U32" s="286"/>
      <c r="V32" s="286"/>
    </row>
    <row r="33" spans="1:22" ht="13.5" x14ac:dyDescent="0.25">
      <c r="A33" s="5" t="s">
        <v>59</v>
      </c>
      <c r="B33" s="12"/>
      <c r="C33" s="13"/>
      <c r="D33" s="26">
        <v>0</v>
      </c>
      <c r="E33" s="5"/>
      <c r="F33" s="26">
        <f ca="1">SUMIF('End of Year Summary'!$A$202:$D$405,A33,'End of Year Summary'!$D$202:$D$405)</f>
        <v>0</v>
      </c>
      <c r="G33" s="5"/>
      <c r="H33" s="27">
        <f t="shared" ca="1" si="6"/>
        <v>0</v>
      </c>
      <c r="J33" s="278"/>
      <c r="K33" s="278"/>
      <c r="L33" s="279"/>
      <c r="M33" s="289"/>
      <c r="N33" s="286"/>
      <c r="O33" s="286"/>
      <c r="P33" s="286"/>
      <c r="Q33" s="286"/>
      <c r="R33" s="286"/>
      <c r="S33" s="286"/>
      <c r="T33" s="286"/>
      <c r="U33" s="286"/>
      <c r="V33" s="286"/>
    </row>
    <row r="34" spans="1:22" s="115" customFormat="1" ht="13.5" x14ac:dyDescent="0.25">
      <c r="A34" s="63" t="s">
        <v>87</v>
      </c>
      <c r="B34" s="12"/>
      <c r="C34" s="13"/>
      <c r="D34" s="26">
        <v>0</v>
      </c>
      <c r="E34" s="63"/>
      <c r="F34" s="26">
        <f ca="1">SUMIF('End of Year Summary'!$A$202:$D$405,A34,'End of Year Summary'!$D$202:$D$405)</f>
        <v>0</v>
      </c>
      <c r="G34" s="63"/>
      <c r="H34" s="27">
        <f t="shared" ca="1" si="6"/>
        <v>0</v>
      </c>
      <c r="J34" s="278"/>
      <c r="K34" s="278"/>
      <c r="L34" s="279"/>
      <c r="M34" s="286"/>
      <c r="N34" s="286"/>
      <c r="O34" s="286"/>
      <c r="P34" s="286"/>
      <c r="Q34" s="286"/>
      <c r="R34" s="286"/>
      <c r="S34" s="286"/>
      <c r="T34" s="286"/>
      <c r="U34" s="286"/>
      <c r="V34" s="286"/>
    </row>
    <row r="35" spans="1:22" ht="13.5" x14ac:dyDescent="0.25">
      <c r="A35" s="5" t="s">
        <v>84</v>
      </c>
      <c r="B35" s="12"/>
      <c r="C35" s="13"/>
      <c r="D35" s="26">
        <v>0</v>
      </c>
      <c r="E35" s="5"/>
      <c r="F35" s="26">
        <f ca="1">SUMIF('End of Year Summary'!$A$202:$D$405,A35,'End of Year Summary'!$D$202:$D$405)</f>
        <v>0</v>
      </c>
      <c r="G35" s="5"/>
      <c r="H35" s="27">
        <f t="shared" ca="1" si="6"/>
        <v>0</v>
      </c>
      <c r="J35" s="284"/>
      <c r="K35" s="284"/>
      <c r="L35" s="285"/>
      <c r="M35" s="286"/>
      <c r="N35" s="286"/>
      <c r="O35" s="286"/>
      <c r="P35" s="286"/>
      <c r="Q35" s="286"/>
      <c r="R35" s="286"/>
      <c r="S35" s="286"/>
      <c r="T35" s="286"/>
      <c r="U35" s="286"/>
      <c r="V35" s="286"/>
    </row>
    <row r="36" spans="1:22" ht="13.5" x14ac:dyDescent="0.25">
      <c r="A36" s="64" t="s">
        <v>7</v>
      </c>
      <c r="B36" s="12"/>
      <c r="C36" s="13"/>
      <c r="D36" s="26">
        <v>0</v>
      </c>
      <c r="E36" s="63"/>
      <c r="F36" s="26">
        <f ca="1">SUMIF('End of Year Summary'!$A$202:$D$405,A36,'End of Year Summary'!$D$202:$D$405)</f>
        <v>0</v>
      </c>
      <c r="G36" s="63"/>
      <c r="H36" s="27">
        <f t="shared" ref="H36" ca="1" si="7">D36-F36</f>
        <v>0</v>
      </c>
      <c r="J36" s="284"/>
      <c r="K36" s="280"/>
      <c r="L36" s="281"/>
      <c r="M36" s="282"/>
      <c r="N36" s="282"/>
      <c r="O36" s="282"/>
      <c r="P36" s="282"/>
      <c r="Q36" s="286"/>
      <c r="R36" s="290"/>
      <c r="S36" s="291"/>
      <c r="T36" s="292"/>
      <c r="U36" s="292"/>
      <c r="V36" s="286"/>
    </row>
    <row r="37" spans="1:22" ht="13.5" x14ac:dyDescent="0.25">
      <c r="A37" s="5" t="s">
        <v>16</v>
      </c>
      <c r="B37" s="12"/>
      <c r="C37" s="13"/>
      <c r="D37" s="26">
        <v>0</v>
      </c>
      <c r="E37" s="5"/>
      <c r="F37" s="26">
        <f ca="1">SUMIF('End of Year Summary'!$A$202:$D$405,A37,'End of Year Summary'!$D$202:$D$405)</f>
        <v>0</v>
      </c>
      <c r="G37" s="5"/>
      <c r="H37" s="27">
        <f t="shared" ref="H37:H43" ca="1" si="8">D37-F37</f>
        <v>0</v>
      </c>
      <c r="J37" s="284"/>
      <c r="K37" s="157"/>
      <c r="L37" s="158"/>
      <c r="M37" s="157"/>
      <c r="N37" s="158"/>
      <c r="O37" s="157"/>
      <c r="P37" s="158"/>
      <c r="Q37" s="286"/>
      <c r="R37" s="293"/>
      <c r="S37" s="283"/>
      <c r="T37" s="81"/>
      <c r="U37" s="283"/>
      <c r="V37" s="286"/>
    </row>
    <row r="38" spans="1:22" s="115" customFormat="1" ht="13.5" x14ac:dyDescent="0.25">
      <c r="A38" s="63" t="s">
        <v>85</v>
      </c>
      <c r="B38" s="12"/>
      <c r="C38" s="13"/>
      <c r="D38" s="26">
        <v>0</v>
      </c>
      <c r="E38" s="63"/>
      <c r="F38" s="26">
        <f ca="1">SUMIF('End of Year Summary'!$A$202:$D$405,A38,'End of Year Summary'!$D$202:$D$405)</f>
        <v>0</v>
      </c>
      <c r="G38" s="63"/>
      <c r="H38" s="27">
        <f t="shared" ca="1" si="8"/>
        <v>0</v>
      </c>
      <c r="J38" s="284"/>
      <c r="K38" s="157"/>
      <c r="L38" s="158"/>
      <c r="M38" s="157"/>
      <c r="N38" s="158"/>
      <c r="O38" s="157"/>
      <c r="P38" s="158"/>
      <c r="Q38" s="286"/>
      <c r="R38" s="293"/>
      <c r="S38" s="283"/>
      <c r="T38" s="81"/>
      <c r="U38" s="283"/>
      <c r="V38" s="286"/>
    </row>
    <row r="39" spans="1:22" s="112" customFormat="1" ht="13.5" x14ac:dyDescent="0.25">
      <c r="A39" s="63" t="s">
        <v>83</v>
      </c>
      <c r="B39" s="12"/>
      <c r="C39" s="13"/>
      <c r="D39" s="26">
        <v>0</v>
      </c>
      <c r="E39" s="63"/>
      <c r="F39" s="26">
        <f ca="1">SUMIF('End of Year Summary'!$A$202:$D$405,A39,'End of Year Summary'!$D$202:$D$405)</f>
        <v>0</v>
      </c>
      <c r="G39" s="63"/>
      <c r="H39" s="27">
        <f t="shared" ca="1" si="8"/>
        <v>0</v>
      </c>
      <c r="J39" s="284"/>
      <c r="K39" s="157"/>
      <c r="L39" s="158"/>
      <c r="M39" s="157"/>
      <c r="N39" s="158"/>
      <c r="O39" s="157"/>
      <c r="P39" s="158"/>
      <c r="Q39" s="286"/>
      <c r="R39" s="293"/>
      <c r="S39" s="283"/>
      <c r="T39" s="81"/>
      <c r="U39" s="283"/>
      <c r="V39" s="286"/>
    </row>
    <row r="40" spans="1:22" ht="13.5" x14ac:dyDescent="0.25">
      <c r="A40" s="5" t="s">
        <v>60</v>
      </c>
      <c r="B40" s="12"/>
      <c r="C40" s="13"/>
      <c r="D40" s="26">
        <v>0</v>
      </c>
      <c r="E40" s="5"/>
      <c r="F40" s="26">
        <f ca="1">SUMIF('End of Year Summary'!$A$202:$D$405,A40,'End of Year Summary'!$D$202:$D$405)</f>
        <v>0</v>
      </c>
      <c r="G40" s="5"/>
      <c r="H40" s="27">
        <f t="shared" ca="1" si="8"/>
        <v>0</v>
      </c>
      <c r="J40" s="284"/>
      <c r="K40" s="157"/>
      <c r="L40" s="158"/>
      <c r="M40" s="157"/>
      <c r="N40" s="158"/>
      <c r="O40" s="157"/>
      <c r="P40" s="158"/>
      <c r="Q40" s="286"/>
      <c r="R40" s="293"/>
      <c r="S40" s="283"/>
      <c r="T40" s="81"/>
      <c r="U40" s="283"/>
      <c r="V40" s="286"/>
    </row>
    <row r="41" spans="1:22" ht="13.5" x14ac:dyDescent="0.25">
      <c r="A41" s="5" t="s">
        <v>17</v>
      </c>
      <c r="B41" s="12"/>
      <c r="C41" s="13"/>
      <c r="D41" s="26">
        <v>0</v>
      </c>
      <c r="E41" s="5"/>
      <c r="F41" s="26">
        <f ca="1">SUMIF('End of Year Summary'!$A$202:$D$405,A41,'End of Year Summary'!$D$202:$D$405)</f>
        <v>0</v>
      </c>
      <c r="G41" s="5"/>
      <c r="H41" s="27">
        <f t="shared" ca="1" si="8"/>
        <v>0</v>
      </c>
      <c r="J41" s="284"/>
      <c r="K41" s="157"/>
      <c r="L41" s="158"/>
      <c r="M41" s="157"/>
      <c r="N41" s="158"/>
      <c r="O41" s="157"/>
      <c r="P41" s="158"/>
      <c r="Q41" s="286"/>
      <c r="R41" s="293"/>
      <c r="S41" s="283"/>
      <c r="T41" s="81"/>
      <c r="U41" s="283"/>
      <c r="V41" s="286"/>
    </row>
    <row r="42" spans="1:22" s="86" customFormat="1" ht="13.5" x14ac:dyDescent="0.25">
      <c r="A42" s="63" t="s">
        <v>6</v>
      </c>
      <c r="B42" s="12"/>
      <c r="C42" s="13"/>
      <c r="D42" s="26">
        <v>0</v>
      </c>
      <c r="E42" s="63"/>
      <c r="F42" s="26">
        <f ca="1">SUMIF('End of Year Summary'!$A$202:$D$405,A42,'End of Year Summary'!$D$202:$D$405)</f>
        <v>0</v>
      </c>
      <c r="G42" s="63"/>
      <c r="H42" s="27">
        <f t="shared" ca="1" si="8"/>
        <v>0</v>
      </c>
      <c r="J42" s="284"/>
      <c r="K42" s="157"/>
      <c r="L42" s="158"/>
      <c r="M42" s="157"/>
      <c r="N42" s="158"/>
      <c r="O42" s="157"/>
      <c r="P42" s="158"/>
      <c r="Q42" s="286"/>
      <c r="R42" s="293"/>
      <c r="S42" s="283"/>
      <c r="T42" s="81"/>
      <c r="U42" s="283"/>
      <c r="V42" s="286"/>
    </row>
    <row r="43" spans="1:22" ht="13.5" x14ac:dyDescent="0.25">
      <c r="A43" s="5" t="s">
        <v>14</v>
      </c>
      <c r="B43" s="12"/>
      <c r="C43" s="13"/>
      <c r="D43" s="26">
        <v>0</v>
      </c>
      <c r="E43" s="5"/>
      <c r="F43" s="26">
        <f ca="1">SUMIF('End of Year Summary'!$A$202:$D$405,A43,'End of Year Summary'!$D$202:$D$405)</f>
        <v>0</v>
      </c>
      <c r="G43" s="5"/>
      <c r="H43" s="27">
        <f t="shared" ca="1" si="8"/>
        <v>0</v>
      </c>
      <c r="J43" s="284"/>
      <c r="K43" s="157"/>
      <c r="L43" s="158"/>
      <c r="M43" s="157"/>
      <c r="N43" s="158"/>
      <c r="O43" s="157"/>
      <c r="P43" s="158"/>
      <c r="Q43" s="286"/>
      <c r="R43" s="293"/>
      <c r="S43" s="283"/>
      <c r="T43" s="81"/>
      <c r="U43" s="283"/>
      <c r="V43" s="286"/>
    </row>
    <row r="44" spans="1:22" ht="13.5" x14ac:dyDescent="0.25">
      <c r="A44" s="40"/>
      <c r="B44" s="12"/>
      <c r="C44" s="13"/>
      <c r="D44" s="26">
        <v>0</v>
      </c>
      <c r="E44" s="5"/>
      <c r="F44" s="26">
        <f ca="1">SUMIF('End of Year Summary'!$A$202:$D$405,A44,'End of Year Summary'!$D$202:$D$405)</f>
        <v>0</v>
      </c>
      <c r="G44" s="5"/>
      <c r="H44" s="27">
        <f t="shared" ca="1" si="5"/>
        <v>0</v>
      </c>
      <c r="J44" s="284"/>
      <c r="K44" s="157"/>
      <c r="L44" s="158"/>
      <c r="M44" s="157"/>
      <c r="N44" s="158"/>
      <c r="O44" s="157"/>
      <c r="P44" s="158"/>
      <c r="Q44" s="286"/>
      <c r="R44" s="293"/>
      <c r="S44" s="283"/>
      <c r="T44" s="81"/>
      <c r="U44" s="81"/>
      <c r="V44" s="286"/>
    </row>
    <row r="45" spans="1:22" ht="14.25" thickBot="1" x14ac:dyDescent="0.3">
      <c r="A45" s="4" t="s">
        <v>19</v>
      </c>
      <c r="B45" s="8"/>
      <c r="C45" s="9"/>
      <c r="D45" s="30">
        <f>SUM(D25:D44)</f>
        <v>0</v>
      </c>
      <c r="E45" s="5"/>
      <c r="F45" s="30">
        <f ca="1">SUM(F25:F44)</f>
        <v>0</v>
      </c>
      <c r="G45" s="5"/>
      <c r="H45" s="41">
        <f ca="1">SUM(H25:H44)</f>
        <v>0</v>
      </c>
      <c r="J45" s="284"/>
      <c r="K45" s="157"/>
      <c r="L45" s="158"/>
      <c r="M45" s="81"/>
      <c r="N45" s="81"/>
      <c r="O45" s="157"/>
      <c r="P45" s="158"/>
      <c r="Q45" s="286"/>
      <c r="R45" s="293"/>
      <c r="S45" s="283"/>
      <c r="T45" s="81"/>
      <c r="U45" s="81"/>
      <c r="V45" s="286"/>
    </row>
    <row r="46" spans="1:22" ht="14.25" thickTop="1" x14ac:dyDescent="0.25">
      <c r="A46" s="42" t="s">
        <v>20</v>
      </c>
      <c r="B46" s="8"/>
      <c r="C46" s="9"/>
      <c r="D46" s="43">
        <f>D22-D45</f>
        <v>0</v>
      </c>
      <c r="E46" s="44"/>
      <c r="F46" s="85">
        <f ca="1">F22-F45</f>
        <v>0</v>
      </c>
      <c r="G46" s="44"/>
      <c r="H46" s="45"/>
      <c r="J46" s="284"/>
      <c r="K46" s="284"/>
      <c r="L46" s="294"/>
      <c r="M46" s="286"/>
      <c r="N46" s="286"/>
      <c r="O46" s="286"/>
      <c r="P46" s="286"/>
      <c r="Q46" s="286"/>
      <c r="R46" s="293"/>
      <c r="S46" s="283"/>
      <c r="T46" s="81"/>
      <c r="U46" s="81"/>
      <c r="V46" s="286"/>
    </row>
    <row r="47" spans="1:22" ht="6" customHeight="1" thickBot="1" x14ac:dyDescent="0.3">
      <c r="A47" s="5"/>
      <c r="B47" s="12"/>
      <c r="C47" s="13"/>
      <c r="D47" s="17"/>
      <c r="E47" s="5"/>
      <c r="F47" s="17"/>
      <c r="G47" s="5"/>
      <c r="H47" s="18"/>
      <c r="J47" s="284"/>
      <c r="K47" s="284"/>
      <c r="L47" s="285"/>
      <c r="M47" s="286"/>
      <c r="N47" s="286"/>
      <c r="O47" s="286"/>
      <c r="P47" s="286"/>
      <c r="Q47" s="286"/>
      <c r="R47" s="286"/>
      <c r="S47" s="286"/>
      <c r="T47" s="286"/>
      <c r="U47" s="286"/>
      <c r="V47" s="286"/>
    </row>
    <row r="48" spans="1:22" thickBot="1" x14ac:dyDescent="0.3">
      <c r="A48" s="46" t="s">
        <v>21</v>
      </c>
      <c r="B48" s="8"/>
      <c r="C48" s="9"/>
      <c r="D48" s="47" t="e">
        <f>D3+D22-D45</f>
        <v>#VALUE!</v>
      </c>
      <c r="E48" s="48"/>
      <c r="F48" s="47" t="e">
        <f ca="1">F3+F22-F45</f>
        <v>#VALUE!</v>
      </c>
      <c r="G48" s="48"/>
      <c r="H48" s="16"/>
      <c r="J48" s="284"/>
      <c r="K48" s="284"/>
      <c r="L48" s="285"/>
      <c r="M48" s="286"/>
      <c r="N48" s="286"/>
      <c r="O48" s="286"/>
      <c r="P48" s="286"/>
      <c r="Q48" s="286"/>
      <c r="R48" s="286"/>
      <c r="S48" s="286"/>
      <c r="T48" s="286"/>
      <c r="U48" s="286"/>
      <c r="V48" s="286"/>
    </row>
    <row r="49" spans="1:22" ht="7.5" customHeight="1" x14ac:dyDescent="0.25">
      <c r="A49" s="48"/>
      <c r="B49" s="12"/>
      <c r="C49" s="13"/>
      <c r="D49" s="48"/>
      <c r="E49" s="48"/>
      <c r="F49" s="48"/>
      <c r="G49" s="48"/>
      <c r="H49" s="49"/>
      <c r="J49" s="284"/>
      <c r="K49" s="284"/>
      <c r="L49" s="285"/>
      <c r="M49" s="286"/>
      <c r="N49" s="286"/>
      <c r="O49" s="286"/>
      <c r="P49" s="286"/>
      <c r="Q49" s="286"/>
      <c r="R49" s="286"/>
      <c r="S49" s="286"/>
      <c r="T49" s="286"/>
      <c r="U49" s="286"/>
      <c r="V49" s="286"/>
    </row>
    <row r="50" spans="1:22" ht="15.75" customHeight="1" x14ac:dyDescent="0.25">
      <c r="A50" s="50"/>
      <c r="B50" s="12"/>
      <c r="C50" s="13"/>
      <c r="D50" s="5"/>
      <c r="E50" s="5"/>
      <c r="F50" s="5"/>
      <c r="G50" s="5"/>
      <c r="H50" s="6"/>
      <c r="J50" s="284"/>
      <c r="K50" s="284"/>
      <c r="L50" s="285"/>
      <c r="M50" s="286"/>
      <c r="N50" s="286"/>
      <c r="O50" s="286"/>
      <c r="P50" s="286"/>
      <c r="Q50" s="286"/>
      <c r="R50" s="286"/>
      <c r="S50" s="286"/>
      <c r="T50" s="286"/>
      <c r="U50" s="286"/>
      <c r="V50" s="286"/>
    </row>
  </sheetData>
  <mergeCells count="2">
    <mergeCell ref="A1:H1"/>
    <mergeCell ref="M36:P36"/>
  </mergeCells>
  <dataValidations count="2">
    <dataValidation type="list" showErrorMessage="1" sqref="A11">
      <formula1>ItemDetail</formula1>
    </dataValidation>
    <dataValidation type="list" allowBlank="1" showInputMessage="1" showErrorMessage="1" sqref="A8:A10 I10 A25:A44 A12:A21">
      <formula1>ItemDetail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78"/>
  <sheetViews>
    <sheetView workbookViewId="0">
      <selection activeCell="H2" sqref="H2"/>
    </sheetView>
  </sheetViews>
  <sheetFormatPr defaultColWidth="17.28515625"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17.28515625" style="65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Jan!N48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EDATE(Jul!C2,7)</f>
        <v>42767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6" s="111" customFormat="1" ht="12" x14ac:dyDescent="0.2">
      <c r="A6" s="138"/>
      <c r="B6" s="138"/>
      <c r="C6" s="139"/>
      <c r="D6" s="251"/>
      <c r="E6" s="252"/>
      <c r="F6" s="183"/>
      <c r="G6" s="183"/>
      <c r="H6" s="183"/>
      <c r="I6" s="183"/>
      <c r="J6" s="183"/>
      <c r="K6" s="183"/>
      <c r="L6" s="183"/>
      <c r="M6" s="184"/>
      <c r="N6" s="185"/>
      <c r="O6" s="185"/>
      <c r="P6" s="140"/>
    </row>
    <row r="7" spans="1:16" s="111" customFormat="1" ht="12" x14ac:dyDescent="0.2">
      <c r="A7" s="138"/>
      <c r="B7" s="138"/>
      <c r="C7" s="139"/>
      <c r="D7" s="182"/>
      <c r="E7" s="182"/>
      <c r="F7" s="183"/>
      <c r="G7" s="183"/>
      <c r="H7" s="183"/>
      <c r="I7" s="183"/>
      <c r="J7" s="183"/>
      <c r="K7" s="183"/>
      <c r="L7" s="183"/>
      <c r="M7" s="184"/>
      <c r="N7" s="185"/>
      <c r="O7" s="185"/>
      <c r="P7" s="140"/>
    </row>
    <row r="8" spans="1:16" s="111" customFormat="1" ht="12" x14ac:dyDescent="0.2">
      <c r="A8" s="98"/>
      <c r="B8" s="98"/>
      <c r="C8" s="87"/>
      <c r="D8" s="228"/>
      <c r="E8" s="228"/>
      <c r="F8" s="238"/>
      <c r="G8" s="238"/>
      <c r="H8" s="238"/>
      <c r="I8" s="238"/>
      <c r="J8" s="238"/>
      <c r="K8" s="238"/>
      <c r="L8" s="238"/>
      <c r="M8" s="239"/>
      <c r="N8" s="240"/>
      <c r="O8" s="240"/>
      <c r="P8" s="110"/>
    </row>
    <row r="9" spans="1:16" s="111" customFormat="1" ht="12" x14ac:dyDescent="0.2">
      <c r="A9" s="98"/>
      <c r="B9" s="98"/>
      <c r="C9" s="87"/>
      <c r="D9" s="228"/>
      <c r="E9" s="228"/>
      <c r="F9" s="238"/>
      <c r="G9" s="238"/>
      <c r="H9" s="238"/>
      <c r="I9" s="238"/>
      <c r="J9" s="238"/>
      <c r="K9" s="238"/>
      <c r="L9" s="238"/>
      <c r="M9" s="239"/>
      <c r="N9" s="240"/>
      <c r="O9" s="240"/>
      <c r="P9" s="11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87"/>
      <c r="B26" s="87"/>
      <c r="C26" s="87"/>
      <c r="D26" s="108"/>
      <c r="E26" s="228"/>
      <c r="F26" s="229"/>
      <c r="G26" s="165"/>
      <c r="H26" s="229"/>
      <c r="I26" s="230"/>
      <c r="J26" s="230"/>
      <c r="K26" s="230"/>
      <c r="L26" s="230"/>
      <c r="M26" s="231"/>
      <c r="N26" s="232"/>
      <c r="O26" s="232"/>
      <c r="P26" s="110"/>
    </row>
    <row r="27" spans="1:16" s="111" customFormat="1" ht="12" x14ac:dyDescent="0.2">
      <c r="A27" s="87"/>
      <c r="B27" s="87"/>
      <c r="C27" s="87"/>
      <c r="D27" s="108"/>
      <c r="E27" s="228"/>
      <c r="F27" s="229"/>
      <c r="G27" s="165"/>
      <c r="H27" s="229"/>
      <c r="I27" s="230"/>
      <c r="J27" s="230"/>
      <c r="K27" s="230"/>
      <c r="L27" s="230"/>
      <c r="M27" s="231"/>
      <c r="N27" s="232"/>
      <c r="O27" s="232"/>
      <c r="P27" s="110"/>
    </row>
    <row r="28" spans="1:16" s="111" customFormat="1" ht="12" x14ac:dyDescent="0.2">
      <c r="A28" s="87"/>
      <c r="B28" s="87"/>
      <c r="C28" s="87"/>
      <c r="D28" s="108"/>
      <c r="E28" s="165"/>
      <c r="F28" s="166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40"/>
      <c r="O29" s="240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40"/>
      <c r="O30" s="240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0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165"/>
      <c r="F55" s="166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5" t="s">
        <v>54</v>
      </c>
    </row>
  </sheetData>
  <mergeCells count="187">
    <mergeCell ref="A55:B55"/>
    <mergeCell ref="A54:B54"/>
    <mergeCell ref="A53:B53"/>
    <mergeCell ref="A52:B52"/>
    <mergeCell ref="A51:B51"/>
    <mergeCell ref="E54:F54"/>
    <mergeCell ref="H54:M54"/>
    <mergeCell ref="H55:M55"/>
    <mergeCell ref="N51:P51"/>
    <mergeCell ref="N55:P55"/>
    <mergeCell ref="N54:P54"/>
    <mergeCell ref="N53:P53"/>
    <mergeCell ref="N52:P52"/>
    <mergeCell ref="N16:O16"/>
    <mergeCell ref="A50:P50"/>
    <mergeCell ref="E51:F51"/>
    <mergeCell ref="H51:M51"/>
    <mergeCell ref="E52:F52"/>
    <mergeCell ref="H52:M52"/>
    <mergeCell ref="E53:F53"/>
    <mergeCell ref="H53:M53"/>
    <mergeCell ref="N29:O29"/>
    <mergeCell ref="N38:O38"/>
    <mergeCell ref="H28:M28"/>
    <mergeCell ref="N28:O28"/>
    <mergeCell ref="E25:F25"/>
    <mergeCell ref="H25:M25"/>
    <mergeCell ref="N25:O25"/>
    <mergeCell ref="D21:E21"/>
    <mergeCell ref="F21:M21"/>
    <mergeCell ref="N21:O21"/>
    <mergeCell ref="D22:M22"/>
    <mergeCell ref="N22:O22"/>
    <mergeCell ref="E26:F26"/>
    <mergeCell ref="H26:M26"/>
    <mergeCell ref="N26:O26"/>
    <mergeCell ref="E24:F24"/>
    <mergeCell ref="H24:M24"/>
    <mergeCell ref="N27:O27"/>
    <mergeCell ref="E29:F29"/>
    <mergeCell ref="H29:M29"/>
    <mergeCell ref="E27:F27"/>
    <mergeCell ref="H27:M27"/>
    <mergeCell ref="D42:H42"/>
    <mergeCell ref="I42:M42"/>
    <mergeCell ref="N42:O42"/>
    <mergeCell ref="E30:F30"/>
    <mergeCell ref="H30:M30"/>
    <mergeCell ref="N30:O30"/>
    <mergeCell ref="E33:F33"/>
    <mergeCell ref="H33:M33"/>
    <mergeCell ref="N33:O33"/>
    <mergeCell ref="E31:F31"/>
    <mergeCell ref="H31:M31"/>
    <mergeCell ref="N31:O31"/>
    <mergeCell ref="N36:O36"/>
    <mergeCell ref="E32:F32"/>
    <mergeCell ref="H32:M32"/>
    <mergeCell ref="N32:O32"/>
    <mergeCell ref="I44:M44"/>
    <mergeCell ref="N44:O44"/>
    <mergeCell ref="E40:F40"/>
    <mergeCell ref="H40:M40"/>
    <mergeCell ref="N40:O40"/>
    <mergeCell ref="E41:F41"/>
    <mergeCell ref="H41:M41"/>
    <mergeCell ref="N41:O41"/>
    <mergeCell ref="H34:M34"/>
    <mergeCell ref="N34:O34"/>
    <mergeCell ref="E39:F39"/>
    <mergeCell ref="H39:M39"/>
    <mergeCell ref="N39:O39"/>
    <mergeCell ref="E38:F38"/>
    <mergeCell ref="H38:M38"/>
    <mergeCell ref="E37:F37"/>
    <mergeCell ref="H37:M37"/>
    <mergeCell ref="N37:O37"/>
    <mergeCell ref="E35:F35"/>
    <mergeCell ref="H35:M35"/>
    <mergeCell ref="N35:O35"/>
    <mergeCell ref="E34:F34"/>
    <mergeCell ref="E36:F36"/>
    <mergeCell ref="H36:M36"/>
    <mergeCell ref="D13:E13"/>
    <mergeCell ref="F13:M13"/>
    <mergeCell ref="N13:O13"/>
    <mergeCell ref="D19:E19"/>
    <mergeCell ref="F19:M19"/>
    <mergeCell ref="N19:O19"/>
    <mergeCell ref="D18:E18"/>
    <mergeCell ref="N24:O24"/>
    <mergeCell ref="F17:M17"/>
    <mergeCell ref="N17:O17"/>
    <mergeCell ref="D20:E20"/>
    <mergeCell ref="F20:M20"/>
    <mergeCell ref="N20:O20"/>
    <mergeCell ref="D17:E17"/>
    <mergeCell ref="F18:M18"/>
    <mergeCell ref="N18:O18"/>
    <mergeCell ref="D15:E15"/>
    <mergeCell ref="F15:M15"/>
    <mergeCell ref="N15:O15"/>
    <mergeCell ref="D14:E14"/>
    <mergeCell ref="F14:M14"/>
    <mergeCell ref="N14:O14"/>
    <mergeCell ref="D16:E16"/>
    <mergeCell ref="F16:M16"/>
    <mergeCell ref="N5:O5"/>
    <mergeCell ref="D9:E9"/>
    <mergeCell ref="F9:M9"/>
    <mergeCell ref="N9:O9"/>
    <mergeCell ref="D10:E10"/>
    <mergeCell ref="F6:M6"/>
    <mergeCell ref="N6:O6"/>
    <mergeCell ref="D7:E7"/>
    <mergeCell ref="F7:M7"/>
    <mergeCell ref="N7:O7"/>
    <mergeCell ref="D8:E8"/>
    <mergeCell ref="F8:M8"/>
    <mergeCell ref="N8:O8"/>
    <mergeCell ref="F10:M10"/>
    <mergeCell ref="N10:O10"/>
    <mergeCell ref="D6:E6"/>
    <mergeCell ref="D12:E12"/>
    <mergeCell ref="F12:M12"/>
    <mergeCell ref="N12:O12"/>
    <mergeCell ref="O62:P62"/>
    <mergeCell ref="O61:P61"/>
    <mergeCell ref="O60:P60"/>
    <mergeCell ref="O59:P59"/>
    <mergeCell ref="A64:P64"/>
    <mergeCell ref="O65:P65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B65:C65"/>
    <mergeCell ref="D65:I65"/>
    <mergeCell ref="J65:N65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1:E11"/>
    <mergeCell ref="F11:M11"/>
    <mergeCell ref="N11:O11"/>
    <mergeCell ref="D5:E5"/>
    <mergeCell ref="F5:M5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65" customWidth="1"/>
    <col min="2" max="2" width="14.5703125" style="88" customWidth="1"/>
    <col min="3" max="3" width="12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17.28515625" style="65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Feb!N48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EDATE(Jul!C2,8)</f>
        <v>42795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6" s="111" customFormat="1" ht="12" x14ac:dyDescent="0.2">
      <c r="A6" s="98"/>
      <c r="B6" s="98"/>
      <c r="C6" s="87"/>
      <c r="D6" s="228"/>
      <c r="E6" s="228"/>
      <c r="F6" s="238"/>
      <c r="G6" s="238"/>
      <c r="H6" s="238"/>
      <c r="I6" s="238"/>
      <c r="J6" s="238"/>
      <c r="K6" s="238"/>
      <c r="L6" s="238"/>
      <c r="M6" s="239"/>
      <c r="N6" s="240"/>
      <c r="O6" s="240"/>
      <c r="P6" s="110"/>
    </row>
    <row r="7" spans="1:16" s="111" customFormat="1" ht="12" x14ac:dyDescent="0.2">
      <c r="A7" s="98"/>
      <c r="B7" s="98"/>
      <c r="C7" s="87"/>
      <c r="D7" s="229"/>
      <c r="E7" s="231"/>
      <c r="F7" s="244"/>
      <c r="G7" s="238"/>
      <c r="H7" s="238"/>
      <c r="I7" s="238"/>
      <c r="J7" s="238"/>
      <c r="K7" s="238"/>
      <c r="L7" s="238"/>
      <c r="M7" s="239"/>
      <c r="N7" s="245"/>
      <c r="O7" s="246"/>
      <c r="P7" s="110"/>
    </row>
    <row r="8" spans="1:16" s="111" customFormat="1" ht="12" x14ac:dyDescent="0.2">
      <c r="A8" s="98"/>
      <c r="B8" s="98"/>
      <c r="C8" s="87"/>
      <c r="D8" s="229"/>
      <c r="E8" s="231"/>
      <c r="F8" s="244"/>
      <c r="G8" s="238"/>
      <c r="H8" s="238"/>
      <c r="I8" s="238"/>
      <c r="J8" s="238"/>
      <c r="K8" s="238"/>
      <c r="L8" s="238"/>
      <c r="M8" s="239"/>
      <c r="N8" s="245"/>
      <c r="O8" s="246"/>
      <c r="P8" s="110"/>
    </row>
    <row r="9" spans="1:16" s="111" customFormat="1" ht="12" x14ac:dyDescent="0.2">
      <c r="A9" s="98"/>
      <c r="B9" s="98"/>
      <c r="C9" s="87"/>
      <c r="D9" s="228"/>
      <c r="E9" s="228"/>
      <c r="F9" s="238"/>
      <c r="G9" s="238"/>
      <c r="H9" s="238"/>
      <c r="I9" s="238"/>
      <c r="J9" s="238"/>
      <c r="K9" s="238"/>
      <c r="L9" s="238"/>
      <c r="M9" s="239"/>
      <c r="N9" s="240"/>
      <c r="O9" s="240"/>
      <c r="P9" s="11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138"/>
      <c r="B19" s="138"/>
      <c r="C19" s="139"/>
      <c r="D19" s="251"/>
      <c r="E19" s="252"/>
      <c r="F19" s="250"/>
      <c r="G19" s="183"/>
      <c r="H19" s="183"/>
      <c r="I19" s="183"/>
      <c r="J19" s="183"/>
      <c r="K19" s="183"/>
      <c r="L19" s="183"/>
      <c r="M19" s="184"/>
      <c r="N19" s="248"/>
      <c r="O19" s="249"/>
      <c r="P19" s="14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40"/>
      <c r="O25" s="240"/>
      <c r="P25" s="110"/>
    </row>
    <row r="26" spans="1:16" s="111" customFormat="1" ht="12" x14ac:dyDescent="0.2">
      <c r="A26" s="87"/>
      <c r="B26" s="87"/>
      <c r="C26" s="87"/>
      <c r="D26" s="108"/>
      <c r="E26" s="228"/>
      <c r="F26" s="229"/>
      <c r="G26" s="165"/>
      <c r="H26" s="229"/>
      <c r="I26" s="230"/>
      <c r="J26" s="230"/>
      <c r="K26" s="230"/>
      <c r="L26" s="230"/>
      <c r="M26" s="231"/>
      <c r="N26" s="240"/>
      <c r="O26" s="240"/>
      <c r="P26" s="110"/>
    </row>
    <row r="27" spans="1:16" s="111" customFormat="1" ht="12" x14ac:dyDescent="0.2">
      <c r="A27" s="87"/>
      <c r="B27" s="87"/>
      <c r="C27" s="87"/>
      <c r="D27" s="108"/>
      <c r="E27" s="228"/>
      <c r="F27" s="229"/>
      <c r="G27" s="165"/>
      <c r="H27" s="229"/>
      <c r="I27" s="230"/>
      <c r="J27" s="230"/>
      <c r="K27" s="230"/>
      <c r="L27" s="230"/>
      <c r="M27" s="231"/>
      <c r="N27" s="240"/>
      <c r="O27" s="240"/>
      <c r="P27" s="110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40"/>
      <c r="O28" s="240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40"/>
      <c r="O29" s="240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40"/>
      <c r="O30" s="240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0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44">
        <v>42444</v>
      </c>
      <c r="B59" s="206" t="s">
        <v>100</v>
      </c>
      <c r="C59" s="206"/>
      <c r="D59" s="206" t="s">
        <v>102</v>
      </c>
      <c r="E59" s="206"/>
      <c r="F59" s="206"/>
      <c r="G59" s="206"/>
      <c r="H59" s="206"/>
      <c r="I59" s="206"/>
      <c r="J59" s="207" t="s">
        <v>101</v>
      </c>
      <c r="K59" s="207"/>
      <c r="L59" s="207"/>
      <c r="M59" s="207"/>
      <c r="N59" s="207"/>
      <c r="O59" s="208">
        <v>150</v>
      </c>
      <c r="P59" s="208"/>
    </row>
    <row r="60" spans="1:19" s="69" customFormat="1" ht="12.75" customHeight="1" x14ac:dyDescent="0.2">
      <c r="A60" s="144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44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44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8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8" s="69" customFormat="1" ht="12.75" customHeight="1" x14ac:dyDescent="0.2">
      <c r="A66" s="144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8" s="69" customFormat="1" ht="12.75" customHeight="1" x14ac:dyDescent="0.2">
      <c r="A67" s="144">
        <v>42406</v>
      </c>
      <c r="B67" s="206" t="s">
        <v>98</v>
      </c>
      <c r="C67" s="206"/>
      <c r="D67" s="206" t="s">
        <v>99</v>
      </c>
      <c r="E67" s="206"/>
      <c r="F67" s="206"/>
      <c r="G67" s="206"/>
      <c r="H67" s="206"/>
      <c r="I67" s="206"/>
      <c r="J67" s="207" t="s">
        <v>97</v>
      </c>
      <c r="K67" s="207"/>
      <c r="L67" s="207"/>
      <c r="M67" s="207"/>
      <c r="N67" s="207"/>
      <c r="O67" s="208">
        <v>800</v>
      </c>
      <c r="P67" s="208"/>
    </row>
    <row r="68" spans="1:18" s="69" customFormat="1" ht="12.75" customHeight="1" x14ac:dyDescent="0.2">
      <c r="A68" s="144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8" s="69" customFormat="1" ht="12.75" customHeight="1" x14ac:dyDescent="0.2">
      <c r="A69" s="144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</row>
    <row r="78" spans="1:18" ht="15.75" customHeight="1" x14ac:dyDescent="0.2">
      <c r="R78" s="65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D22:M22"/>
    <mergeCell ref="N22:O22"/>
    <mergeCell ref="D13:E13"/>
    <mergeCell ref="D20:E20"/>
    <mergeCell ref="F20:M20"/>
    <mergeCell ref="N20:O20"/>
    <mergeCell ref="E32:F32"/>
    <mergeCell ref="H32:M32"/>
    <mergeCell ref="N32:O32"/>
    <mergeCell ref="E25:F25"/>
    <mergeCell ref="H25:M25"/>
    <mergeCell ref="N25:O25"/>
    <mergeCell ref="D21:E21"/>
    <mergeCell ref="F21:M21"/>
    <mergeCell ref="N21:O21"/>
    <mergeCell ref="F13:M13"/>
    <mergeCell ref="N13:O13"/>
    <mergeCell ref="D16:E16"/>
    <mergeCell ref="F16:M16"/>
    <mergeCell ref="N16:O16"/>
    <mergeCell ref="D15:E15"/>
    <mergeCell ref="F15:M15"/>
    <mergeCell ref="N15:O15"/>
    <mergeCell ref="D14:E14"/>
    <mergeCell ref="F14:M14"/>
    <mergeCell ref="N14:O14"/>
    <mergeCell ref="D42:H42"/>
    <mergeCell ref="I42:M42"/>
    <mergeCell ref="N42:O42"/>
    <mergeCell ref="I44:M44"/>
    <mergeCell ref="N44:O44"/>
    <mergeCell ref="E40:F40"/>
    <mergeCell ref="H40:M40"/>
    <mergeCell ref="N40:O40"/>
    <mergeCell ref="E41:F41"/>
    <mergeCell ref="H41:M41"/>
    <mergeCell ref="N41:O41"/>
    <mergeCell ref="E39:F39"/>
    <mergeCell ref="H39:M39"/>
    <mergeCell ref="N39:O39"/>
    <mergeCell ref="E28:F28"/>
    <mergeCell ref="H28:M28"/>
    <mergeCell ref="N28:O28"/>
    <mergeCell ref="E29:F29"/>
    <mergeCell ref="H29:M29"/>
    <mergeCell ref="N29:O29"/>
    <mergeCell ref="E37:F37"/>
    <mergeCell ref="H37:M37"/>
    <mergeCell ref="N37:O37"/>
    <mergeCell ref="E35:F35"/>
    <mergeCell ref="H35:M35"/>
    <mergeCell ref="N35:O35"/>
    <mergeCell ref="E31:F31"/>
    <mergeCell ref="H31:M31"/>
    <mergeCell ref="N31:O31"/>
    <mergeCell ref="E30:F30"/>
    <mergeCell ref="E36:F36"/>
    <mergeCell ref="H36:M36"/>
    <mergeCell ref="E34:F34"/>
    <mergeCell ref="H34:M34"/>
    <mergeCell ref="N34:O34"/>
    <mergeCell ref="E33:F33"/>
    <mergeCell ref="H33:M33"/>
    <mergeCell ref="N33:O33"/>
    <mergeCell ref="E38:F38"/>
    <mergeCell ref="H38:M38"/>
    <mergeCell ref="N38:O38"/>
    <mergeCell ref="D17:E17"/>
    <mergeCell ref="F17:M17"/>
    <mergeCell ref="N17:O17"/>
    <mergeCell ref="E26:F26"/>
    <mergeCell ref="H26:M26"/>
    <mergeCell ref="N26:O26"/>
    <mergeCell ref="E27:F27"/>
    <mergeCell ref="H27:M27"/>
    <mergeCell ref="N27:O27"/>
    <mergeCell ref="E24:F24"/>
    <mergeCell ref="H24:M24"/>
    <mergeCell ref="N24:O24"/>
    <mergeCell ref="D18:E18"/>
    <mergeCell ref="F18:M18"/>
    <mergeCell ref="N18:O18"/>
    <mergeCell ref="D19:E19"/>
    <mergeCell ref="F19:M19"/>
    <mergeCell ref="N19:O19"/>
    <mergeCell ref="N36:O36"/>
    <mergeCell ref="H30:M30"/>
    <mergeCell ref="N30:O30"/>
    <mergeCell ref="D7:E7"/>
    <mergeCell ref="F7:M7"/>
    <mergeCell ref="N7:O7"/>
    <mergeCell ref="F9:M9"/>
    <mergeCell ref="N9:O9"/>
    <mergeCell ref="D11:E11"/>
    <mergeCell ref="F11:M11"/>
    <mergeCell ref="N11:O11"/>
    <mergeCell ref="N5:O5"/>
    <mergeCell ref="D8:E8"/>
    <mergeCell ref="F8:M8"/>
    <mergeCell ref="N8:O8"/>
    <mergeCell ref="D9:E9"/>
    <mergeCell ref="D6:E6"/>
    <mergeCell ref="F6:M6"/>
    <mergeCell ref="N6:O6"/>
    <mergeCell ref="D12:E12"/>
    <mergeCell ref="F12:M12"/>
    <mergeCell ref="N12:O12"/>
    <mergeCell ref="O62:P62"/>
    <mergeCell ref="O61:P61"/>
    <mergeCell ref="O60:P60"/>
    <mergeCell ref="O59:P59"/>
    <mergeCell ref="A64:P64"/>
    <mergeCell ref="O65:P65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B65:C65"/>
    <mergeCell ref="D65:I65"/>
    <mergeCell ref="J65:N65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0:E10"/>
    <mergeCell ref="F10:M10"/>
    <mergeCell ref="N10:O10"/>
    <mergeCell ref="D5:E5"/>
    <mergeCell ref="F5:M5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7" width="17.28515625" style="80"/>
    <col min="18" max="16384" width="17.28515625" style="65"/>
  </cols>
  <sheetData>
    <row r="1" spans="1:17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Mar!N48</f>
        <v>#VALUE!</v>
      </c>
      <c r="O1" s="196"/>
      <c r="Q1" s="149"/>
    </row>
    <row r="2" spans="1:17" s="107" customFormat="1" ht="25.5" customHeight="1" thickBot="1" x14ac:dyDescent="0.25">
      <c r="A2" s="193" t="s">
        <v>33</v>
      </c>
      <c r="B2" s="194"/>
      <c r="C2" s="191">
        <f>EDATE(Jul!C2,9)</f>
        <v>42826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  <c r="Q2" s="149"/>
    </row>
    <row r="3" spans="1:17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7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7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  <c r="Q5" s="150"/>
    </row>
    <row r="6" spans="1:17" s="111" customFormat="1" ht="12" x14ac:dyDescent="0.2">
      <c r="A6" s="98"/>
      <c r="B6" s="98"/>
      <c r="C6" s="87"/>
      <c r="D6" s="229"/>
      <c r="E6" s="231"/>
      <c r="F6" s="244"/>
      <c r="G6" s="238"/>
      <c r="H6" s="238"/>
      <c r="I6" s="238"/>
      <c r="J6" s="238"/>
      <c r="K6" s="238"/>
      <c r="L6" s="238"/>
      <c r="M6" s="239"/>
      <c r="N6" s="245"/>
      <c r="O6" s="246"/>
      <c r="P6" s="110"/>
    </row>
    <row r="7" spans="1:17" s="111" customFormat="1" ht="12" x14ac:dyDescent="0.2">
      <c r="A7" s="98"/>
      <c r="B7" s="98"/>
      <c r="C7" s="87"/>
      <c r="D7" s="229"/>
      <c r="E7" s="231"/>
      <c r="F7" s="244"/>
      <c r="G7" s="238"/>
      <c r="H7" s="238"/>
      <c r="I7" s="238"/>
      <c r="J7" s="238"/>
      <c r="K7" s="238"/>
      <c r="L7" s="238"/>
      <c r="M7" s="239"/>
      <c r="N7" s="245"/>
      <c r="O7" s="246"/>
      <c r="P7" s="110"/>
    </row>
    <row r="8" spans="1:17" s="111" customFormat="1" ht="12" x14ac:dyDescent="0.2">
      <c r="A8" s="98"/>
      <c r="B8" s="98"/>
      <c r="C8" s="87"/>
      <c r="D8" s="229"/>
      <c r="E8" s="231"/>
      <c r="F8" s="244"/>
      <c r="G8" s="238"/>
      <c r="H8" s="238"/>
      <c r="I8" s="238"/>
      <c r="J8" s="238"/>
      <c r="K8" s="238"/>
      <c r="L8" s="238"/>
      <c r="M8" s="239"/>
      <c r="N8" s="245"/>
      <c r="O8" s="246"/>
      <c r="P8" s="110"/>
    </row>
    <row r="9" spans="1:17" s="111" customFormat="1" ht="12" x14ac:dyDescent="0.2">
      <c r="A9" s="98"/>
      <c r="B9" s="98"/>
      <c r="C9" s="87"/>
      <c r="D9" s="228"/>
      <c r="E9" s="228"/>
      <c r="F9" s="238"/>
      <c r="G9" s="238"/>
      <c r="H9" s="238"/>
      <c r="I9" s="238"/>
      <c r="J9" s="238"/>
      <c r="K9" s="238"/>
      <c r="L9" s="238"/>
      <c r="M9" s="239"/>
      <c r="N9" s="240"/>
      <c r="O9" s="240"/>
      <c r="P9" s="110"/>
    </row>
    <row r="10" spans="1:17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7" s="111" customFormat="1" ht="12" x14ac:dyDescent="0.2">
      <c r="A11" s="98"/>
      <c r="B11" s="98"/>
      <c r="C11" s="87"/>
      <c r="D11" s="229"/>
      <c r="E11" s="231"/>
      <c r="F11" s="244"/>
      <c r="G11" s="238"/>
      <c r="H11" s="238"/>
      <c r="I11" s="238"/>
      <c r="J11" s="238"/>
      <c r="K11" s="238"/>
      <c r="L11" s="238"/>
      <c r="M11" s="239"/>
      <c r="N11" s="245"/>
      <c r="O11" s="246"/>
      <c r="P11" s="110"/>
    </row>
    <row r="12" spans="1:17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7" s="111" customFormat="1" ht="12" x14ac:dyDescent="0.2">
      <c r="A13" s="98"/>
      <c r="B13" s="98"/>
      <c r="C13" s="87"/>
      <c r="D13" s="229"/>
      <c r="E13" s="231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7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7" s="111" customFormat="1" ht="12" x14ac:dyDescent="0.2">
      <c r="A15" s="98"/>
      <c r="B15" s="98"/>
      <c r="C15" s="87"/>
      <c r="D15" s="229"/>
      <c r="E15" s="231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7" s="111" customFormat="1" ht="12" x14ac:dyDescent="0.2">
      <c r="A16" s="98"/>
      <c r="B16" s="98"/>
      <c r="C16" s="87"/>
      <c r="D16" s="229"/>
      <c r="E16" s="231"/>
      <c r="F16" s="244"/>
      <c r="G16" s="238"/>
      <c r="H16" s="238"/>
      <c r="I16" s="238"/>
      <c r="J16" s="238"/>
      <c r="K16" s="238"/>
      <c r="L16" s="238"/>
      <c r="M16" s="239"/>
      <c r="N16" s="245"/>
      <c r="O16" s="246"/>
      <c r="P16" s="110"/>
    </row>
    <row r="17" spans="1:17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7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7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7" s="111" customFormat="1" ht="12" x14ac:dyDescent="0.2">
      <c r="A20" s="138"/>
      <c r="B20" s="138"/>
      <c r="C20" s="139"/>
      <c r="D20" s="251"/>
      <c r="E20" s="252"/>
      <c r="F20" s="250"/>
      <c r="G20" s="183"/>
      <c r="H20" s="183"/>
      <c r="I20" s="183"/>
      <c r="J20" s="183"/>
      <c r="K20" s="183"/>
      <c r="L20" s="183"/>
      <c r="M20" s="184"/>
      <c r="N20" s="248"/>
      <c r="O20" s="249"/>
      <c r="P20" s="140"/>
    </row>
    <row r="21" spans="1:17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7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  <c r="Q22" s="111"/>
    </row>
    <row r="23" spans="1:17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151"/>
    </row>
    <row r="24" spans="1:17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  <c r="Q24" s="152"/>
    </row>
    <row r="25" spans="1:17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7" s="111" customFormat="1" ht="12" x14ac:dyDescent="0.2">
      <c r="A26" s="87"/>
      <c r="B26" s="87"/>
      <c r="C26" s="87"/>
      <c r="D26" s="148"/>
      <c r="E26" s="228"/>
      <c r="F26" s="229"/>
      <c r="G26" s="165"/>
      <c r="H26" s="229"/>
      <c r="I26" s="230"/>
      <c r="J26" s="230"/>
      <c r="K26" s="230"/>
      <c r="L26" s="230"/>
      <c r="M26" s="231"/>
      <c r="N26" s="240"/>
      <c r="O26" s="240"/>
      <c r="P26" s="110"/>
    </row>
    <row r="27" spans="1:17" s="111" customFormat="1" ht="12" x14ac:dyDescent="0.2">
      <c r="A27" s="87"/>
      <c r="B27" s="87"/>
      <c r="C27" s="87"/>
      <c r="D27" s="148"/>
      <c r="E27" s="228"/>
      <c r="F27" s="229"/>
      <c r="G27" s="165"/>
      <c r="H27" s="229"/>
      <c r="I27" s="230"/>
      <c r="J27" s="230"/>
      <c r="K27" s="230"/>
      <c r="L27" s="230"/>
      <c r="M27" s="231"/>
      <c r="N27" s="240"/>
      <c r="O27" s="240"/>
      <c r="P27" s="110"/>
    </row>
    <row r="28" spans="1:17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40"/>
      <c r="O28" s="240"/>
      <c r="P28" s="110"/>
    </row>
    <row r="29" spans="1:17" s="111" customFormat="1" ht="12" x14ac:dyDescent="0.2">
      <c r="A29" s="87"/>
      <c r="B29" s="87"/>
      <c r="C29" s="87"/>
      <c r="D29" s="148"/>
      <c r="E29" s="228"/>
      <c r="F29" s="229"/>
      <c r="G29" s="165"/>
      <c r="H29" s="229"/>
      <c r="I29" s="230"/>
      <c r="J29" s="230"/>
      <c r="K29" s="230"/>
      <c r="L29" s="230"/>
      <c r="M29" s="231"/>
      <c r="N29" s="240"/>
      <c r="O29" s="240"/>
      <c r="P29" s="110"/>
    </row>
    <row r="30" spans="1:17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40"/>
      <c r="O30" s="240"/>
      <c r="P30" s="110"/>
    </row>
    <row r="31" spans="1:17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7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9"/>
      <c r="F39" s="231"/>
      <c r="G39" s="165"/>
      <c r="H39" s="229"/>
      <c r="I39" s="230"/>
      <c r="J39" s="230"/>
      <c r="K39" s="230"/>
      <c r="L39" s="230"/>
      <c r="M39" s="231"/>
      <c r="N39" s="245"/>
      <c r="O39" s="246"/>
      <c r="P39" s="110"/>
      <c r="Q39" s="147"/>
    </row>
    <row r="40" spans="1:19" s="111" customFormat="1" ht="12" x14ac:dyDescent="0.2">
      <c r="A40" s="87"/>
      <c r="B40" s="87"/>
      <c r="C40" s="87"/>
      <c r="D40" s="108"/>
      <c r="E40" s="229"/>
      <c r="F40" s="231"/>
      <c r="G40" s="165"/>
      <c r="H40" s="229"/>
      <c r="I40" s="230"/>
      <c r="J40" s="230"/>
      <c r="K40" s="230"/>
      <c r="L40" s="230"/>
      <c r="M40" s="231"/>
      <c r="N40" s="253"/>
      <c r="O40" s="254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>
      <c r="E43" s="88">
        <v>0</v>
      </c>
      <c r="N43" s="88">
        <v>0</v>
      </c>
      <c r="Q43" s="80"/>
    </row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>
      <c r="Q45" s="80"/>
    </row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Q46" s="80"/>
      <c r="S46" s="68" t="s">
        <v>54</v>
      </c>
    </row>
    <row r="47" spans="1:19" s="88" customFormat="1" ht="5.0999999999999996" customHeight="1" thickBot="1" x14ac:dyDescent="0.25">
      <c r="Q47" s="80"/>
    </row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Q48" s="80"/>
      <c r="S48" s="68" t="s">
        <v>54</v>
      </c>
    </row>
    <row r="49" spans="1:19" s="88" customFormat="1" ht="5.0999999999999996" customHeight="1" x14ac:dyDescent="0.2">
      <c r="Q49" s="80"/>
    </row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151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  <c r="Q51" s="152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4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4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>
      <c r="Q56" s="80"/>
    </row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7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  <c r="Q58" s="153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  <c r="Q59" s="111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  <c r="Q60" s="111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  <c r="Q61" s="111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Q62" s="111"/>
      <c r="S62" s="69" t="s">
        <v>54</v>
      </c>
    </row>
    <row r="63" spans="1:19" s="88" customFormat="1" ht="5.0999999999999996" customHeight="1" x14ac:dyDescent="0.2">
      <c r="Q63" s="80"/>
    </row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7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  <c r="Q65" s="111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  <c r="Q66" s="111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  <c r="Q67" s="111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  <c r="Q68" s="111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Q69" s="111"/>
      <c r="S69" s="69" t="s">
        <v>54</v>
      </c>
    </row>
    <row r="78" spans="1:19" ht="15.75" customHeight="1" x14ac:dyDescent="0.2">
      <c r="R78" s="65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E25:F25"/>
    <mergeCell ref="H25:M25"/>
    <mergeCell ref="N25:O25"/>
    <mergeCell ref="D14:E14"/>
    <mergeCell ref="F14:M14"/>
    <mergeCell ref="N14:O14"/>
    <mergeCell ref="E30:F30"/>
    <mergeCell ref="H30:M30"/>
    <mergeCell ref="N30:O30"/>
    <mergeCell ref="D22:M22"/>
    <mergeCell ref="N22:O22"/>
    <mergeCell ref="F17:M17"/>
    <mergeCell ref="N17:O17"/>
    <mergeCell ref="D42:H42"/>
    <mergeCell ref="I42:M42"/>
    <mergeCell ref="N42:O42"/>
    <mergeCell ref="I44:M44"/>
    <mergeCell ref="N44:O44"/>
    <mergeCell ref="E40:F40"/>
    <mergeCell ref="H40:M40"/>
    <mergeCell ref="N40:O40"/>
    <mergeCell ref="E41:F41"/>
    <mergeCell ref="H41:M41"/>
    <mergeCell ref="N41:O41"/>
    <mergeCell ref="E39:F39"/>
    <mergeCell ref="H39:M39"/>
    <mergeCell ref="N39:O39"/>
    <mergeCell ref="E27:F27"/>
    <mergeCell ref="H27:M27"/>
    <mergeCell ref="N27:O27"/>
    <mergeCell ref="E28:F28"/>
    <mergeCell ref="H28:M28"/>
    <mergeCell ref="N28:O28"/>
    <mergeCell ref="E33:F33"/>
    <mergeCell ref="H33:M33"/>
    <mergeCell ref="N33:O33"/>
    <mergeCell ref="E31:F31"/>
    <mergeCell ref="H31:M31"/>
    <mergeCell ref="N31:O31"/>
    <mergeCell ref="E36:F36"/>
    <mergeCell ref="H36:M36"/>
    <mergeCell ref="N36:O36"/>
    <mergeCell ref="N32:O32"/>
    <mergeCell ref="H37:M37"/>
    <mergeCell ref="N37:O37"/>
    <mergeCell ref="E29:F29"/>
    <mergeCell ref="H29:M29"/>
    <mergeCell ref="N29:O29"/>
    <mergeCell ref="E38:F38"/>
    <mergeCell ref="H38:M38"/>
    <mergeCell ref="N38:O38"/>
    <mergeCell ref="D19:E19"/>
    <mergeCell ref="F19:M19"/>
    <mergeCell ref="N19:O19"/>
    <mergeCell ref="D20:E20"/>
    <mergeCell ref="F20:M20"/>
    <mergeCell ref="N20:O20"/>
    <mergeCell ref="E26:F26"/>
    <mergeCell ref="H26:M26"/>
    <mergeCell ref="N26:O26"/>
    <mergeCell ref="E34:F34"/>
    <mergeCell ref="H34:M34"/>
    <mergeCell ref="N34:O34"/>
    <mergeCell ref="E24:F24"/>
    <mergeCell ref="H24:M24"/>
    <mergeCell ref="N24:O24"/>
    <mergeCell ref="E37:F37"/>
    <mergeCell ref="E32:F32"/>
    <mergeCell ref="H32:M32"/>
    <mergeCell ref="E35:F35"/>
    <mergeCell ref="H35:M35"/>
    <mergeCell ref="N35:O35"/>
    <mergeCell ref="N5:O5"/>
    <mergeCell ref="D8:E8"/>
    <mergeCell ref="F8:M8"/>
    <mergeCell ref="N8:O8"/>
    <mergeCell ref="D18:E18"/>
    <mergeCell ref="D9:E9"/>
    <mergeCell ref="F9:M9"/>
    <mergeCell ref="N9:O9"/>
    <mergeCell ref="D6:E6"/>
    <mergeCell ref="F6:M6"/>
    <mergeCell ref="N6:O6"/>
    <mergeCell ref="D11:E11"/>
    <mergeCell ref="F11:M11"/>
    <mergeCell ref="N11:O11"/>
    <mergeCell ref="D10:E10"/>
    <mergeCell ref="F10:M10"/>
    <mergeCell ref="N10:O10"/>
    <mergeCell ref="D16:E16"/>
    <mergeCell ref="F16:M16"/>
    <mergeCell ref="N16:O16"/>
    <mergeCell ref="D12:E12"/>
    <mergeCell ref="F12:M12"/>
    <mergeCell ref="N12:O12"/>
    <mergeCell ref="D17:E17"/>
    <mergeCell ref="D7:E7"/>
    <mergeCell ref="F7:M7"/>
    <mergeCell ref="N7:O7"/>
    <mergeCell ref="F18:M18"/>
    <mergeCell ref="N18:O18"/>
    <mergeCell ref="D21:E21"/>
    <mergeCell ref="F21:M21"/>
    <mergeCell ref="D13:E13"/>
    <mergeCell ref="F13:M13"/>
    <mergeCell ref="N13:O13"/>
    <mergeCell ref="N21:O21"/>
    <mergeCell ref="O62:P62"/>
    <mergeCell ref="O61:P61"/>
    <mergeCell ref="O60:P60"/>
    <mergeCell ref="O59:P59"/>
    <mergeCell ref="A64:P64"/>
    <mergeCell ref="O65:P65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B65:C65"/>
    <mergeCell ref="D65:I65"/>
    <mergeCell ref="J65:N65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5:E15"/>
    <mergeCell ref="F15:M15"/>
    <mergeCell ref="N15:O15"/>
    <mergeCell ref="D5:E5"/>
    <mergeCell ref="F5:M5"/>
  </mergeCells>
  <dataValidations count="4">
    <dataValidation type="list" showErrorMessage="1" sqref="D6:D21 E25:E41 E52:E55">
      <formula1>ItemDetail</formula1>
    </dataValidation>
    <dataValidation type="list" allowBlank="1" showInputMessage="1" showErrorMessage="1" sqref="P6:P21 P25:P4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78"/>
  <sheetViews>
    <sheetView zoomScaleNormal="100"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17.28515625" style="65"/>
  </cols>
  <sheetData>
    <row r="1" spans="1:17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Apr!N48</f>
        <v>#VALUE!</v>
      </c>
      <c r="O1" s="196"/>
      <c r="Q1" s="155" t="s">
        <v>54</v>
      </c>
    </row>
    <row r="2" spans="1:17" s="107" customFormat="1" ht="25.5" customHeight="1" thickBot="1" x14ac:dyDescent="0.25">
      <c r="A2" s="193" t="s">
        <v>33</v>
      </c>
      <c r="B2" s="194"/>
      <c r="C2" s="191">
        <f>EDATE(Jul!C2,10)</f>
        <v>42856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7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7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7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7" s="111" customFormat="1" ht="12" x14ac:dyDescent="0.2">
      <c r="A6" s="138"/>
      <c r="B6" s="138"/>
      <c r="C6" s="139"/>
      <c r="D6" s="251"/>
      <c r="E6" s="252"/>
      <c r="F6" s="250"/>
      <c r="G6" s="183"/>
      <c r="H6" s="183"/>
      <c r="I6" s="183"/>
      <c r="J6" s="183"/>
      <c r="K6" s="183"/>
      <c r="L6" s="183"/>
      <c r="M6" s="184"/>
      <c r="N6" s="248"/>
      <c r="O6" s="249"/>
      <c r="P6" s="140"/>
    </row>
    <row r="7" spans="1:17" s="111" customFormat="1" ht="12" x14ac:dyDescent="0.2">
      <c r="A7" s="98"/>
      <c r="B7" s="98"/>
      <c r="C7" s="87"/>
      <c r="D7" s="228"/>
      <c r="E7" s="228"/>
      <c r="F7" s="238"/>
      <c r="G7" s="238"/>
      <c r="H7" s="238"/>
      <c r="I7" s="238"/>
      <c r="J7" s="238"/>
      <c r="K7" s="238"/>
      <c r="L7" s="238"/>
      <c r="M7" s="239"/>
      <c r="N7" s="240"/>
      <c r="O7" s="240"/>
      <c r="P7" s="110"/>
    </row>
    <row r="8" spans="1:17" s="111" customFormat="1" ht="12" x14ac:dyDescent="0.2">
      <c r="A8" s="98"/>
      <c r="B8" s="98"/>
      <c r="C8" s="87"/>
      <c r="D8" s="228"/>
      <c r="E8" s="228"/>
      <c r="F8" s="238"/>
      <c r="G8" s="238"/>
      <c r="H8" s="238"/>
      <c r="I8" s="238"/>
      <c r="J8" s="238"/>
      <c r="K8" s="238"/>
      <c r="L8" s="238"/>
      <c r="M8" s="239"/>
      <c r="N8" s="240"/>
      <c r="O8" s="240"/>
      <c r="P8" s="110"/>
    </row>
    <row r="9" spans="1:17" s="111" customFormat="1" ht="12" x14ac:dyDescent="0.2">
      <c r="A9" s="98"/>
      <c r="B9" s="98"/>
      <c r="C9" s="87"/>
      <c r="D9" s="229"/>
      <c r="E9" s="231"/>
      <c r="F9" s="238"/>
      <c r="G9" s="238"/>
      <c r="H9" s="238"/>
      <c r="I9" s="238"/>
      <c r="J9" s="238"/>
      <c r="K9" s="238"/>
      <c r="L9" s="238"/>
      <c r="M9" s="239"/>
      <c r="N9" s="240"/>
      <c r="O9" s="240"/>
      <c r="P9" s="110"/>
    </row>
    <row r="10" spans="1:17" s="111" customFormat="1" ht="12" x14ac:dyDescent="0.2">
      <c r="A10" s="98"/>
      <c r="B10" s="98"/>
      <c r="C10" s="87"/>
      <c r="D10" s="229"/>
      <c r="E10" s="231"/>
      <c r="F10" s="244"/>
      <c r="G10" s="238"/>
      <c r="H10" s="238"/>
      <c r="I10" s="238"/>
      <c r="J10" s="238"/>
      <c r="K10" s="238"/>
      <c r="L10" s="238"/>
      <c r="M10" s="239"/>
      <c r="N10" s="245"/>
      <c r="O10" s="246"/>
      <c r="P10" s="110"/>
    </row>
    <row r="11" spans="1:17" s="111" customFormat="1" ht="12" x14ac:dyDescent="0.2">
      <c r="A11" s="98"/>
      <c r="B11" s="98"/>
      <c r="C11" s="87"/>
      <c r="D11" s="229"/>
      <c r="E11" s="231"/>
      <c r="F11" s="244"/>
      <c r="G11" s="238"/>
      <c r="H11" s="238"/>
      <c r="I11" s="238"/>
      <c r="J11" s="238"/>
      <c r="K11" s="238"/>
      <c r="L11" s="238"/>
      <c r="M11" s="239"/>
      <c r="N11" s="245"/>
      <c r="O11" s="246"/>
      <c r="P11" s="110"/>
    </row>
    <row r="12" spans="1:17" s="111" customFormat="1" ht="12" x14ac:dyDescent="0.2">
      <c r="A12" s="98"/>
      <c r="B12" s="98"/>
      <c r="C12" s="87"/>
      <c r="D12" s="229"/>
      <c r="E12" s="231"/>
      <c r="F12" s="244"/>
      <c r="G12" s="238"/>
      <c r="H12" s="238"/>
      <c r="I12" s="238"/>
      <c r="J12" s="238"/>
      <c r="K12" s="238"/>
      <c r="L12" s="238"/>
      <c r="M12" s="239"/>
      <c r="N12" s="245"/>
      <c r="O12" s="246"/>
      <c r="P12" s="110"/>
    </row>
    <row r="13" spans="1:17" s="111" customFormat="1" ht="12" x14ac:dyDescent="0.2">
      <c r="A13" s="98"/>
      <c r="B13" s="98"/>
      <c r="C13" s="87"/>
      <c r="D13" s="229"/>
      <c r="E13" s="231"/>
      <c r="F13" s="244"/>
      <c r="G13" s="238"/>
      <c r="H13" s="238"/>
      <c r="I13" s="238"/>
      <c r="J13" s="238"/>
      <c r="K13" s="238"/>
      <c r="L13" s="238"/>
      <c r="M13" s="239"/>
      <c r="N13" s="245"/>
      <c r="O13" s="246"/>
      <c r="P13" s="110"/>
    </row>
    <row r="14" spans="1:17" s="111" customFormat="1" ht="12" x14ac:dyDescent="0.2">
      <c r="A14" s="98"/>
      <c r="B14" s="98"/>
      <c r="C14" s="87"/>
      <c r="D14" s="229"/>
      <c r="E14" s="231"/>
      <c r="F14" s="244"/>
      <c r="G14" s="238"/>
      <c r="H14" s="238"/>
      <c r="I14" s="238"/>
      <c r="J14" s="238"/>
      <c r="K14" s="238"/>
      <c r="L14" s="238"/>
      <c r="M14" s="239"/>
      <c r="N14" s="245"/>
      <c r="O14" s="246"/>
      <c r="P14" s="110"/>
    </row>
    <row r="15" spans="1:17" s="111" customFormat="1" ht="12" x14ac:dyDescent="0.2">
      <c r="A15" s="98"/>
      <c r="B15" s="98"/>
      <c r="C15" s="87"/>
      <c r="D15" s="229"/>
      <c r="E15" s="231"/>
      <c r="F15" s="244"/>
      <c r="G15" s="238"/>
      <c r="H15" s="238"/>
      <c r="I15" s="238"/>
      <c r="J15" s="238"/>
      <c r="K15" s="238"/>
      <c r="L15" s="238"/>
      <c r="M15" s="239"/>
      <c r="N15" s="245"/>
      <c r="O15" s="246"/>
      <c r="P15" s="110"/>
    </row>
    <row r="16" spans="1:17" s="111" customFormat="1" ht="12" x14ac:dyDescent="0.2">
      <c r="A16" s="98"/>
      <c r="B16" s="98"/>
      <c r="C16" s="87"/>
      <c r="D16" s="229"/>
      <c r="E16" s="231"/>
      <c r="F16" s="244"/>
      <c r="G16" s="238"/>
      <c r="H16" s="238"/>
      <c r="I16" s="238"/>
      <c r="J16" s="238"/>
      <c r="K16" s="238"/>
      <c r="L16" s="238"/>
      <c r="M16" s="239"/>
      <c r="N16" s="245"/>
      <c r="O16" s="246"/>
      <c r="P16" s="110"/>
    </row>
    <row r="17" spans="1:16" s="111" customFormat="1" ht="12" x14ac:dyDescent="0.2">
      <c r="A17" s="87"/>
      <c r="B17" s="87"/>
      <c r="C17" s="87"/>
      <c r="D17" s="228"/>
      <c r="E17" s="229"/>
      <c r="F17" s="244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44"/>
      <c r="G18" s="238"/>
      <c r="H18" s="238"/>
      <c r="I18" s="238"/>
      <c r="J18" s="238"/>
      <c r="K18" s="238"/>
      <c r="L18" s="238"/>
      <c r="M18" s="239"/>
      <c r="N18" s="245"/>
      <c r="O18" s="246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9"/>
      <c r="E20" s="231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87"/>
      <c r="B26" s="87"/>
      <c r="C26" s="87"/>
      <c r="D26" s="108"/>
      <c r="E26" s="229"/>
      <c r="F26" s="231"/>
      <c r="G26" s="165"/>
      <c r="H26" s="229"/>
      <c r="I26" s="230"/>
      <c r="J26" s="230"/>
      <c r="K26" s="230"/>
      <c r="L26" s="230"/>
      <c r="M26" s="231"/>
      <c r="N26" s="253"/>
      <c r="O26" s="254"/>
      <c r="P26" s="110"/>
    </row>
    <row r="27" spans="1:16" s="111" customFormat="1" ht="12" x14ac:dyDescent="0.2">
      <c r="A27" s="87"/>
      <c r="B27" s="87"/>
      <c r="C27" s="87"/>
      <c r="D27" s="108"/>
      <c r="E27" s="229"/>
      <c r="F27" s="231"/>
      <c r="G27" s="165"/>
      <c r="H27" s="229"/>
      <c r="I27" s="230"/>
      <c r="J27" s="230"/>
      <c r="K27" s="230"/>
      <c r="L27" s="230"/>
      <c r="M27" s="231"/>
      <c r="N27" s="245"/>
      <c r="O27" s="246"/>
      <c r="P27" s="110"/>
    </row>
    <row r="28" spans="1:16" s="111" customFormat="1" ht="12" x14ac:dyDescent="0.2">
      <c r="A28" s="87"/>
      <c r="B28" s="87"/>
      <c r="C28" s="87"/>
      <c r="D28" s="108"/>
      <c r="E28" s="229"/>
      <c r="F28" s="231"/>
      <c r="G28" s="165"/>
      <c r="H28" s="229"/>
      <c r="I28" s="230"/>
      <c r="J28" s="230"/>
      <c r="K28" s="230"/>
      <c r="L28" s="230"/>
      <c r="M28" s="231"/>
      <c r="N28" s="245"/>
      <c r="O28" s="246"/>
      <c r="P28" s="110"/>
    </row>
    <row r="29" spans="1:16" s="111" customFormat="1" ht="12" x14ac:dyDescent="0.2">
      <c r="A29" s="87"/>
      <c r="B29" s="87"/>
      <c r="C29" s="87"/>
      <c r="D29" s="108"/>
      <c r="E29" s="229"/>
      <c r="F29" s="231"/>
      <c r="G29" s="165"/>
      <c r="H29" s="229"/>
      <c r="I29" s="230"/>
      <c r="J29" s="230"/>
      <c r="K29" s="230"/>
      <c r="L29" s="230"/>
      <c r="M29" s="231"/>
      <c r="N29" s="253"/>
      <c r="O29" s="254"/>
      <c r="P29" s="110"/>
    </row>
    <row r="30" spans="1:16" s="111" customFormat="1" ht="12" x14ac:dyDescent="0.2">
      <c r="A30" s="87"/>
      <c r="B30" s="87"/>
      <c r="C30" s="87"/>
      <c r="D30" s="108"/>
      <c r="E30" s="229"/>
      <c r="F30" s="231"/>
      <c r="G30" s="165"/>
      <c r="H30" s="229"/>
      <c r="I30" s="230"/>
      <c r="J30" s="230"/>
      <c r="K30" s="230"/>
      <c r="L30" s="230"/>
      <c r="M30" s="231"/>
      <c r="N30" s="245"/>
      <c r="O30" s="246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9"/>
      <c r="F33" s="231"/>
      <c r="G33" s="165"/>
      <c r="H33" s="229"/>
      <c r="I33" s="230"/>
      <c r="J33" s="230"/>
      <c r="K33" s="230"/>
      <c r="L33" s="230"/>
      <c r="M33" s="231"/>
      <c r="N33" s="245"/>
      <c r="O33" s="246"/>
      <c r="P33" s="110"/>
    </row>
    <row r="34" spans="1:19" s="111" customFormat="1" ht="12" x14ac:dyDescent="0.2">
      <c r="A34" s="87"/>
      <c r="B34" s="87"/>
      <c r="C34" s="87"/>
      <c r="D34" s="108"/>
      <c r="E34" s="229"/>
      <c r="F34" s="231"/>
      <c r="G34" s="165"/>
      <c r="H34" s="229"/>
      <c r="I34" s="230"/>
      <c r="J34" s="230"/>
      <c r="K34" s="230"/>
      <c r="L34" s="230"/>
      <c r="M34" s="231"/>
      <c r="N34" s="245"/>
      <c r="O34" s="246"/>
      <c r="P34" s="110"/>
    </row>
    <row r="35" spans="1:19" s="111" customFormat="1" ht="12" x14ac:dyDescent="0.2">
      <c r="A35" s="87"/>
      <c r="B35" s="87"/>
      <c r="C35" s="87"/>
      <c r="D35" s="108"/>
      <c r="E35" s="229"/>
      <c r="F35" s="231"/>
      <c r="G35" s="165"/>
      <c r="H35" s="229"/>
      <c r="I35" s="230"/>
      <c r="J35" s="230"/>
      <c r="K35" s="230"/>
      <c r="L35" s="230"/>
      <c r="M35" s="231"/>
      <c r="N35" s="245"/>
      <c r="O35" s="246"/>
      <c r="P35" s="110"/>
    </row>
    <row r="36" spans="1:19" s="111" customFormat="1" ht="12" x14ac:dyDescent="0.2">
      <c r="A36" s="87"/>
      <c r="B36" s="87"/>
      <c r="C36" s="87"/>
      <c r="D36" s="108"/>
      <c r="E36" s="229"/>
      <c r="F36" s="231"/>
      <c r="G36" s="165"/>
      <c r="H36" s="229"/>
      <c r="I36" s="230"/>
      <c r="J36" s="230"/>
      <c r="K36" s="230"/>
      <c r="L36" s="230"/>
      <c r="M36" s="231"/>
      <c r="N36" s="245"/>
      <c r="O36" s="246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08"/>
      <c r="E53" s="229"/>
      <c r="F53" s="231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9"/>
      <c r="F54" s="231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9"/>
      <c r="F55" s="231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5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N15:O15"/>
    <mergeCell ref="N36:O36"/>
    <mergeCell ref="H34:M34"/>
    <mergeCell ref="N34:O34"/>
    <mergeCell ref="D19:E19"/>
    <mergeCell ref="F19:M19"/>
    <mergeCell ref="N19:O19"/>
    <mergeCell ref="D20:E20"/>
    <mergeCell ref="F20:M20"/>
    <mergeCell ref="N20:O20"/>
    <mergeCell ref="E30:F30"/>
    <mergeCell ref="H30:M30"/>
    <mergeCell ref="N30:O30"/>
    <mergeCell ref="E25:F25"/>
    <mergeCell ref="H25:M25"/>
    <mergeCell ref="N25:O25"/>
    <mergeCell ref="D21:E21"/>
    <mergeCell ref="F21:M21"/>
    <mergeCell ref="N21:O21"/>
    <mergeCell ref="E31:F31"/>
    <mergeCell ref="H31:M31"/>
    <mergeCell ref="N31:O31"/>
    <mergeCell ref="D22:M22"/>
    <mergeCell ref="N22:O22"/>
    <mergeCell ref="N32:O32"/>
    <mergeCell ref="D42:H42"/>
    <mergeCell ref="I42:M42"/>
    <mergeCell ref="N42:O42"/>
    <mergeCell ref="I44:M44"/>
    <mergeCell ref="N44:O44"/>
    <mergeCell ref="E40:F40"/>
    <mergeCell ref="H40:M40"/>
    <mergeCell ref="N40:O40"/>
    <mergeCell ref="E41:F41"/>
    <mergeCell ref="H41:M41"/>
    <mergeCell ref="N41:O41"/>
    <mergeCell ref="F15:M15"/>
    <mergeCell ref="E39:F39"/>
    <mergeCell ref="H39:M39"/>
    <mergeCell ref="N39:O39"/>
    <mergeCell ref="E28:F28"/>
    <mergeCell ref="H28:M28"/>
    <mergeCell ref="N28:O28"/>
    <mergeCell ref="E29:F29"/>
    <mergeCell ref="H29:M29"/>
    <mergeCell ref="N29:O29"/>
    <mergeCell ref="E37:F37"/>
    <mergeCell ref="H37:M37"/>
    <mergeCell ref="N37:O37"/>
    <mergeCell ref="E35:F35"/>
    <mergeCell ref="H35:M35"/>
    <mergeCell ref="N35:O35"/>
    <mergeCell ref="E33:F33"/>
    <mergeCell ref="H33:M33"/>
    <mergeCell ref="N33:O33"/>
    <mergeCell ref="E34:F34"/>
    <mergeCell ref="E36:F36"/>
    <mergeCell ref="H36:M36"/>
    <mergeCell ref="E32:F32"/>
    <mergeCell ref="H32:M32"/>
    <mergeCell ref="D9:E9"/>
    <mergeCell ref="E38:F38"/>
    <mergeCell ref="H38:M38"/>
    <mergeCell ref="N38:O38"/>
    <mergeCell ref="D14:E14"/>
    <mergeCell ref="F14:M14"/>
    <mergeCell ref="N14:O14"/>
    <mergeCell ref="D16:E16"/>
    <mergeCell ref="F16:M16"/>
    <mergeCell ref="N16:O16"/>
    <mergeCell ref="E26:F26"/>
    <mergeCell ref="H26:M26"/>
    <mergeCell ref="N26:O26"/>
    <mergeCell ref="E27:F27"/>
    <mergeCell ref="H27:M27"/>
    <mergeCell ref="N27:O27"/>
    <mergeCell ref="E24:F24"/>
    <mergeCell ref="H24:M24"/>
    <mergeCell ref="N24:O24"/>
    <mergeCell ref="D17:E17"/>
    <mergeCell ref="F17:M17"/>
    <mergeCell ref="N17:O17"/>
    <mergeCell ref="N18:O18"/>
    <mergeCell ref="D15:E15"/>
    <mergeCell ref="B65:C65"/>
    <mergeCell ref="D65:I65"/>
    <mergeCell ref="J65:N65"/>
    <mergeCell ref="N5:O5"/>
    <mergeCell ref="D11:E11"/>
    <mergeCell ref="F11:M11"/>
    <mergeCell ref="N11:O11"/>
    <mergeCell ref="D12:E12"/>
    <mergeCell ref="D6:E6"/>
    <mergeCell ref="F6:M6"/>
    <mergeCell ref="N6:O6"/>
    <mergeCell ref="D7:E7"/>
    <mergeCell ref="F7:M7"/>
    <mergeCell ref="N7:O7"/>
    <mergeCell ref="D8:E8"/>
    <mergeCell ref="F8:M8"/>
    <mergeCell ref="N8:O8"/>
    <mergeCell ref="F9:M9"/>
    <mergeCell ref="N9:O9"/>
    <mergeCell ref="D10:E10"/>
    <mergeCell ref="F10:M10"/>
    <mergeCell ref="N10:O10"/>
    <mergeCell ref="F12:M12"/>
    <mergeCell ref="N12:O12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D18:E18"/>
    <mergeCell ref="F18:M18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O62:P62"/>
    <mergeCell ref="O61:P61"/>
    <mergeCell ref="O60:P60"/>
    <mergeCell ref="O59:P59"/>
    <mergeCell ref="A64:P64"/>
    <mergeCell ref="O65:P65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3:E13"/>
    <mergeCell ref="F13:M13"/>
    <mergeCell ref="N13:O13"/>
    <mergeCell ref="D5:E5"/>
    <mergeCell ref="F5:M5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17 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C18:C21 C6:C16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17.28515625" style="65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195" t="e">
        <f>May!N48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EDATE(Jul!C2,11)</f>
        <v>42887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6" s="111" customFormat="1" ht="12" x14ac:dyDescent="0.2">
      <c r="A6" s="98"/>
      <c r="B6" s="98"/>
      <c r="C6" s="87"/>
      <c r="D6" s="229"/>
      <c r="E6" s="231"/>
      <c r="F6" s="244"/>
      <c r="G6" s="238"/>
      <c r="H6" s="238"/>
      <c r="I6" s="238"/>
      <c r="J6" s="238"/>
      <c r="K6" s="238"/>
      <c r="L6" s="238"/>
      <c r="M6" s="239"/>
      <c r="N6" s="245"/>
      <c r="O6" s="246"/>
      <c r="P6" s="110"/>
    </row>
    <row r="7" spans="1:16" s="111" customFormat="1" ht="12" x14ac:dyDescent="0.2">
      <c r="A7" s="98"/>
      <c r="B7" s="98"/>
      <c r="C7" s="87"/>
      <c r="D7" s="229"/>
      <c r="E7" s="231"/>
      <c r="F7" s="244"/>
      <c r="G7" s="238"/>
      <c r="H7" s="238"/>
      <c r="I7" s="238"/>
      <c r="J7" s="238"/>
      <c r="K7" s="238"/>
      <c r="L7" s="238"/>
      <c r="M7" s="239"/>
      <c r="N7" s="245"/>
      <c r="O7" s="246"/>
      <c r="P7" s="110"/>
    </row>
    <row r="8" spans="1:16" s="111" customFormat="1" ht="12" x14ac:dyDescent="0.2">
      <c r="A8" s="98"/>
      <c r="B8" s="98"/>
      <c r="C8" s="87"/>
      <c r="D8" s="229"/>
      <c r="E8" s="231"/>
      <c r="F8" s="244"/>
      <c r="G8" s="238"/>
      <c r="H8" s="238"/>
      <c r="I8" s="238"/>
      <c r="J8" s="238"/>
      <c r="K8" s="238"/>
      <c r="L8" s="238"/>
      <c r="M8" s="239"/>
      <c r="N8" s="245"/>
      <c r="O8" s="246"/>
      <c r="P8" s="110"/>
    </row>
    <row r="9" spans="1:16" s="111" customFormat="1" ht="12" x14ac:dyDescent="0.2">
      <c r="A9" s="98"/>
      <c r="B9" s="98"/>
      <c r="C9" s="87"/>
      <c r="D9" s="229"/>
      <c r="E9" s="231"/>
      <c r="F9" s="244"/>
      <c r="G9" s="238"/>
      <c r="H9" s="238"/>
      <c r="I9" s="238"/>
      <c r="J9" s="238"/>
      <c r="K9" s="238"/>
      <c r="L9" s="238"/>
      <c r="M9" s="239"/>
      <c r="N9" s="245"/>
      <c r="O9" s="246"/>
      <c r="P9" s="110"/>
    </row>
    <row r="10" spans="1:16" s="111" customFormat="1" ht="12" x14ac:dyDescent="0.2">
      <c r="A10" s="98"/>
      <c r="B10" s="98"/>
      <c r="C10" s="87"/>
      <c r="D10" s="229"/>
      <c r="E10" s="231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9"/>
      <c r="E18" s="231"/>
      <c r="F18" s="244"/>
      <c r="G18" s="238"/>
      <c r="H18" s="238"/>
      <c r="I18" s="238"/>
      <c r="J18" s="238"/>
      <c r="K18" s="238"/>
      <c r="L18" s="238"/>
      <c r="M18" s="239"/>
      <c r="N18" s="245"/>
      <c r="O18" s="246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87"/>
      <c r="B26" s="87"/>
      <c r="C26" s="87"/>
      <c r="D26" s="108"/>
      <c r="E26" s="228"/>
      <c r="F26" s="229"/>
      <c r="G26" s="165"/>
      <c r="H26" s="229"/>
      <c r="I26" s="230"/>
      <c r="J26" s="230"/>
      <c r="K26" s="230"/>
      <c r="L26" s="230"/>
      <c r="M26" s="231"/>
      <c r="N26" s="240"/>
      <c r="O26" s="240"/>
      <c r="P26" s="110"/>
    </row>
    <row r="27" spans="1:16" s="111" customFormat="1" ht="12" x14ac:dyDescent="0.2">
      <c r="A27" s="87"/>
      <c r="B27" s="87"/>
      <c r="C27" s="87"/>
      <c r="D27" s="108"/>
      <c r="E27" s="228"/>
      <c r="F27" s="229"/>
      <c r="G27" s="165"/>
      <c r="H27" s="229"/>
      <c r="I27" s="230"/>
      <c r="J27" s="230"/>
      <c r="K27" s="230"/>
      <c r="L27" s="230"/>
      <c r="M27" s="231"/>
      <c r="N27" s="240"/>
      <c r="O27" s="240"/>
      <c r="P27" s="110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55"/>
      <c r="O29" s="240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40"/>
      <c r="O30" s="240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0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5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N17:O17"/>
    <mergeCell ref="N36:O36"/>
    <mergeCell ref="H34:M34"/>
    <mergeCell ref="N34:O34"/>
    <mergeCell ref="D19:E19"/>
    <mergeCell ref="F19:M19"/>
    <mergeCell ref="N19:O19"/>
    <mergeCell ref="D20:E20"/>
    <mergeCell ref="F20:M20"/>
    <mergeCell ref="N20:O20"/>
    <mergeCell ref="E30:F30"/>
    <mergeCell ref="H30:M30"/>
    <mergeCell ref="N30:O30"/>
    <mergeCell ref="E25:F25"/>
    <mergeCell ref="H25:M25"/>
    <mergeCell ref="N25:O25"/>
    <mergeCell ref="D21:E21"/>
    <mergeCell ref="F21:M21"/>
    <mergeCell ref="N21:O21"/>
    <mergeCell ref="E31:F31"/>
    <mergeCell ref="H31:M31"/>
    <mergeCell ref="N31:O31"/>
    <mergeCell ref="D22:M22"/>
    <mergeCell ref="N22:O22"/>
    <mergeCell ref="N32:O32"/>
    <mergeCell ref="D42:H42"/>
    <mergeCell ref="I42:M42"/>
    <mergeCell ref="N42:O42"/>
    <mergeCell ref="I44:M44"/>
    <mergeCell ref="N44:O44"/>
    <mergeCell ref="E40:F40"/>
    <mergeCell ref="H40:M40"/>
    <mergeCell ref="N40:O40"/>
    <mergeCell ref="E41:F41"/>
    <mergeCell ref="H41:M41"/>
    <mergeCell ref="N41:O41"/>
    <mergeCell ref="F17:M17"/>
    <mergeCell ref="E39:F39"/>
    <mergeCell ref="H39:M39"/>
    <mergeCell ref="N39:O39"/>
    <mergeCell ref="E28:F28"/>
    <mergeCell ref="H28:M28"/>
    <mergeCell ref="N28:O28"/>
    <mergeCell ref="E29:F29"/>
    <mergeCell ref="H29:M29"/>
    <mergeCell ref="N29:O29"/>
    <mergeCell ref="E37:F37"/>
    <mergeCell ref="H37:M37"/>
    <mergeCell ref="N37:O37"/>
    <mergeCell ref="E35:F35"/>
    <mergeCell ref="H35:M35"/>
    <mergeCell ref="N35:O35"/>
    <mergeCell ref="E33:F33"/>
    <mergeCell ref="H33:M33"/>
    <mergeCell ref="N33:O33"/>
    <mergeCell ref="E34:F34"/>
    <mergeCell ref="E36:F36"/>
    <mergeCell ref="H36:M36"/>
    <mergeCell ref="E32:F32"/>
    <mergeCell ref="H32:M32"/>
    <mergeCell ref="N12:O12"/>
    <mergeCell ref="E38:F38"/>
    <mergeCell ref="H38:M38"/>
    <mergeCell ref="N38:O38"/>
    <mergeCell ref="D14:E14"/>
    <mergeCell ref="F14:M14"/>
    <mergeCell ref="N14:O14"/>
    <mergeCell ref="D15:E15"/>
    <mergeCell ref="F15:M15"/>
    <mergeCell ref="N15:O15"/>
    <mergeCell ref="E26:F26"/>
    <mergeCell ref="H26:M26"/>
    <mergeCell ref="N26:O26"/>
    <mergeCell ref="E27:F27"/>
    <mergeCell ref="H27:M27"/>
    <mergeCell ref="N27:O27"/>
    <mergeCell ref="E24:F24"/>
    <mergeCell ref="H24:M24"/>
    <mergeCell ref="N24:O24"/>
    <mergeCell ref="D16:E16"/>
    <mergeCell ref="F16:M16"/>
    <mergeCell ref="N16:O16"/>
    <mergeCell ref="N18:O18"/>
    <mergeCell ref="D17:E17"/>
    <mergeCell ref="B65:C65"/>
    <mergeCell ref="D65:I65"/>
    <mergeCell ref="J65:N65"/>
    <mergeCell ref="N5:O5"/>
    <mergeCell ref="D11:E11"/>
    <mergeCell ref="F11:M11"/>
    <mergeCell ref="N11:O11"/>
    <mergeCell ref="D12:E12"/>
    <mergeCell ref="D6:E6"/>
    <mergeCell ref="F6:M6"/>
    <mergeCell ref="N6:O6"/>
    <mergeCell ref="D7:E7"/>
    <mergeCell ref="F7:M7"/>
    <mergeCell ref="N7:O7"/>
    <mergeCell ref="D8:E8"/>
    <mergeCell ref="F8:M8"/>
    <mergeCell ref="N8:O8"/>
    <mergeCell ref="D9:E9"/>
    <mergeCell ref="F9:M9"/>
    <mergeCell ref="N9:O9"/>
    <mergeCell ref="D10:E10"/>
    <mergeCell ref="F10:M10"/>
    <mergeCell ref="N10:O10"/>
    <mergeCell ref="F12:M12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D18:E18"/>
    <mergeCell ref="F18:M18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O62:P62"/>
    <mergeCell ref="O61:P61"/>
    <mergeCell ref="O60:P60"/>
    <mergeCell ref="O59:P59"/>
    <mergeCell ref="A64:P64"/>
    <mergeCell ref="O65:P65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3:E13"/>
    <mergeCell ref="F13:M13"/>
    <mergeCell ref="N13:O13"/>
    <mergeCell ref="D5:E5"/>
    <mergeCell ref="F5:M5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9"/>
  <sheetViews>
    <sheetView workbookViewId="0">
      <selection activeCell="D1" sqref="D1:L39"/>
    </sheetView>
  </sheetViews>
  <sheetFormatPr defaultColWidth="17.28515625" defaultRowHeight="15.75" customHeight="1" x14ac:dyDescent="0.2"/>
  <cols>
    <col min="1" max="1" width="22.42578125" customWidth="1"/>
    <col min="2" max="2" width="11.85546875" customWidth="1"/>
  </cols>
  <sheetData>
    <row r="1" spans="1:12" ht="12.75" customHeight="1" x14ac:dyDescent="0.2">
      <c r="A1" s="63" t="s">
        <v>12</v>
      </c>
      <c r="B1" s="256"/>
      <c r="C1" t="s">
        <v>64</v>
      </c>
      <c r="D1" s="257" t="s">
        <v>107</v>
      </c>
      <c r="E1" s="257"/>
      <c r="F1" s="257"/>
      <c r="G1" s="257"/>
      <c r="H1" s="257"/>
      <c r="I1" s="257"/>
      <c r="J1" s="257"/>
      <c r="K1" s="257"/>
      <c r="L1" s="257"/>
    </row>
    <row r="2" spans="1:12" ht="12.75" customHeight="1" x14ac:dyDescent="0.2">
      <c r="A2" s="63" t="s">
        <v>43</v>
      </c>
      <c r="B2" s="168"/>
      <c r="C2" t="s">
        <v>65</v>
      </c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 customHeight="1" x14ac:dyDescent="0.2">
      <c r="A3" s="63" t="s">
        <v>86</v>
      </c>
      <c r="B3" s="168"/>
      <c r="C3" t="s">
        <v>76</v>
      </c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2.75" customHeight="1" x14ac:dyDescent="0.2">
      <c r="A4" s="63" t="s">
        <v>103</v>
      </c>
      <c r="B4" s="168"/>
      <c r="C4" t="s">
        <v>66</v>
      </c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2.75" customHeight="1" x14ac:dyDescent="0.2">
      <c r="A5" s="63" t="s">
        <v>44</v>
      </c>
      <c r="B5" s="168"/>
      <c r="C5" t="s">
        <v>67</v>
      </c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 customHeight="1" x14ac:dyDescent="0.2">
      <c r="A6" s="64" t="s">
        <v>51</v>
      </c>
      <c r="B6" s="168"/>
      <c r="D6" s="257"/>
      <c r="E6" s="257"/>
      <c r="F6" s="257"/>
      <c r="G6" s="257"/>
      <c r="H6" s="257"/>
      <c r="I6" s="257"/>
      <c r="J6" s="257"/>
      <c r="K6" s="257"/>
      <c r="L6" s="257"/>
    </row>
    <row r="7" spans="1:12" ht="12.75" customHeight="1" x14ac:dyDescent="0.2">
      <c r="A7" s="63" t="s">
        <v>57</v>
      </c>
      <c r="B7" s="168"/>
      <c r="D7" s="257"/>
      <c r="E7" s="257"/>
      <c r="F7" s="257"/>
      <c r="G7" s="257"/>
      <c r="H7" s="257"/>
      <c r="I7" s="257"/>
      <c r="J7" s="257"/>
      <c r="K7" s="257"/>
      <c r="L7" s="257"/>
    </row>
    <row r="8" spans="1:12" ht="12.75" customHeight="1" x14ac:dyDescent="0.2">
      <c r="A8" s="63" t="s">
        <v>58</v>
      </c>
      <c r="B8" s="168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12.75" customHeight="1" x14ac:dyDescent="0.2">
      <c r="A9" s="63" t="s">
        <v>59</v>
      </c>
      <c r="B9" s="168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 customHeight="1" x14ac:dyDescent="0.2">
      <c r="A10" s="63" t="s">
        <v>87</v>
      </c>
      <c r="B10" s="168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s="109" customFormat="1" ht="12.75" customHeight="1" x14ac:dyDescent="0.2">
      <c r="A11" s="63" t="s">
        <v>84</v>
      </c>
      <c r="B11" s="168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2.75" customHeight="1" x14ac:dyDescent="0.2">
      <c r="A12" s="63" t="s">
        <v>45</v>
      </c>
      <c r="B12" s="168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 customHeight="1" x14ac:dyDescent="0.2">
      <c r="A13" s="63" t="s">
        <v>46</v>
      </c>
      <c r="B13" s="168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1:12" ht="12.75" customHeight="1" x14ac:dyDescent="0.2">
      <c r="A14" s="63" t="s">
        <v>85</v>
      </c>
      <c r="B14" s="168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 customHeight="1" x14ac:dyDescent="0.2">
      <c r="A15" s="63" t="s">
        <v>83</v>
      </c>
      <c r="B15" s="168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 customHeight="1" x14ac:dyDescent="0.2">
      <c r="A16" s="63" t="s">
        <v>55</v>
      </c>
      <c r="B16" s="168"/>
      <c r="D16" s="257"/>
      <c r="E16" s="257"/>
      <c r="F16" s="257"/>
      <c r="G16" s="257"/>
      <c r="H16" s="257"/>
      <c r="I16" s="257"/>
      <c r="J16" s="257"/>
      <c r="K16" s="257"/>
      <c r="L16" s="257"/>
    </row>
    <row r="17" spans="1:12" ht="12.75" customHeight="1" x14ac:dyDescent="0.2">
      <c r="A17" s="63" t="s">
        <v>56</v>
      </c>
      <c r="B17" s="168"/>
      <c r="D17" s="257"/>
      <c r="E17" s="257"/>
      <c r="F17" s="257"/>
      <c r="G17" s="257"/>
      <c r="H17" s="257"/>
      <c r="I17" s="257"/>
      <c r="J17" s="257"/>
      <c r="K17" s="257"/>
      <c r="L17" s="257"/>
    </row>
    <row r="18" spans="1:12" ht="12.75" customHeight="1" x14ac:dyDescent="0.2">
      <c r="A18" s="63" t="s">
        <v>60</v>
      </c>
      <c r="B18" s="168"/>
      <c r="D18" s="257"/>
      <c r="E18" s="257"/>
      <c r="F18" s="257"/>
      <c r="G18" s="257"/>
      <c r="H18" s="257"/>
      <c r="I18" s="257"/>
      <c r="J18" s="257"/>
      <c r="K18" s="257"/>
      <c r="L18" s="257"/>
    </row>
    <row r="19" spans="1:12" ht="12.75" customHeight="1" x14ac:dyDescent="0.2">
      <c r="A19" s="63" t="s">
        <v>47</v>
      </c>
      <c r="B19" s="168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2" ht="12.75" customHeight="1" x14ac:dyDescent="0.2">
      <c r="A20" s="63" t="s">
        <v>48</v>
      </c>
      <c r="B20" s="168"/>
      <c r="D20" s="257"/>
      <c r="E20" s="257"/>
      <c r="F20" s="257"/>
      <c r="G20" s="257"/>
      <c r="H20" s="257"/>
      <c r="I20" s="257"/>
      <c r="J20" s="257"/>
      <c r="K20" s="257"/>
      <c r="L20" s="257"/>
    </row>
    <row r="21" spans="1:12" ht="12.75" x14ac:dyDescent="0.2">
      <c r="A21" s="63" t="s">
        <v>49</v>
      </c>
      <c r="D21" s="257"/>
      <c r="E21" s="257"/>
      <c r="F21" s="257"/>
      <c r="G21" s="257"/>
      <c r="H21" s="257"/>
      <c r="I21" s="257"/>
      <c r="J21" s="257"/>
      <c r="K21" s="257"/>
      <c r="L21" s="257"/>
    </row>
    <row r="22" spans="1:12" ht="12.75" x14ac:dyDescent="0.2">
      <c r="A22" s="63" t="s">
        <v>50</v>
      </c>
      <c r="D22" s="257"/>
      <c r="E22" s="257"/>
      <c r="F22" s="257"/>
      <c r="G22" s="257"/>
      <c r="H22" s="257"/>
      <c r="I22" s="257"/>
      <c r="J22" s="257"/>
      <c r="K22" s="257"/>
      <c r="L22" s="257"/>
    </row>
    <row r="23" spans="1:12" ht="15.75" customHeight="1" x14ac:dyDescent="0.2">
      <c r="A23" s="63" t="s">
        <v>14</v>
      </c>
      <c r="D23" s="257"/>
      <c r="E23" s="257"/>
      <c r="F23" s="257"/>
      <c r="G23" s="257"/>
      <c r="H23" s="257"/>
      <c r="I23" s="257"/>
      <c r="J23" s="257"/>
      <c r="K23" s="257"/>
      <c r="L23" s="257"/>
    </row>
    <row r="24" spans="1:12" ht="15.75" customHeight="1" x14ac:dyDescent="0.2">
      <c r="D24" s="257"/>
      <c r="E24" s="257"/>
      <c r="F24" s="257"/>
      <c r="G24" s="257"/>
      <c r="H24" s="257"/>
      <c r="I24" s="257"/>
      <c r="J24" s="257"/>
      <c r="K24" s="257"/>
      <c r="L24" s="257"/>
    </row>
    <row r="25" spans="1:12" ht="15.75" customHeight="1" x14ac:dyDescent="0.2">
      <c r="D25" s="257"/>
      <c r="E25" s="257"/>
      <c r="F25" s="257"/>
      <c r="G25" s="257"/>
      <c r="H25" s="257"/>
      <c r="I25" s="257"/>
      <c r="J25" s="257"/>
      <c r="K25" s="257"/>
      <c r="L25" s="257"/>
    </row>
    <row r="26" spans="1:12" ht="15.75" customHeight="1" x14ac:dyDescent="0.2">
      <c r="D26" s="257"/>
      <c r="E26" s="257"/>
      <c r="F26" s="257"/>
      <c r="G26" s="257"/>
      <c r="H26" s="257"/>
      <c r="I26" s="257"/>
      <c r="J26" s="257"/>
      <c r="K26" s="257"/>
      <c r="L26" s="257"/>
    </row>
    <row r="27" spans="1:12" ht="15.75" customHeight="1" x14ac:dyDescent="0.2">
      <c r="D27" s="257"/>
      <c r="E27" s="257"/>
      <c r="F27" s="257"/>
      <c r="G27" s="257"/>
      <c r="H27" s="257"/>
      <c r="I27" s="257"/>
      <c r="J27" s="257"/>
      <c r="K27" s="257"/>
      <c r="L27" s="257"/>
    </row>
    <row r="28" spans="1:12" ht="15.75" customHeight="1" x14ac:dyDescent="0.2"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 ht="15.75" customHeight="1" x14ac:dyDescent="0.2">
      <c r="D29" s="257"/>
      <c r="E29" s="257"/>
      <c r="F29" s="257"/>
      <c r="G29" s="257"/>
      <c r="H29" s="257"/>
      <c r="I29" s="257"/>
      <c r="J29" s="257"/>
      <c r="K29" s="257"/>
      <c r="L29" s="257"/>
    </row>
    <row r="30" spans="1:12" ht="15.75" customHeight="1" x14ac:dyDescent="0.2"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12" ht="15.75" customHeight="1" x14ac:dyDescent="0.2">
      <c r="D31" s="257"/>
      <c r="E31" s="257"/>
      <c r="F31" s="257"/>
      <c r="G31" s="257"/>
      <c r="H31" s="257"/>
      <c r="I31" s="257"/>
      <c r="J31" s="257"/>
      <c r="K31" s="257"/>
      <c r="L31" s="257"/>
    </row>
    <row r="32" spans="1:12" ht="15.75" customHeight="1" x14ac:dyDescent="0.2">
      <c r="D32" s="257"/>
      <c r="E32" s="257"/>
      <c r="F32" s="257"/>
      <c r="G32" s="257"/>
      <c r="H32" s="257"/>
      <c r="I32" s="257"/>
      <c r="J32" s="257"/>
      <c r="K32" s="257"/>
      <c r="L32" s="257"/>
    </row>
    <row r="33" spans="4:12" ht="15.75" customHeight="1" x14ac:dyDescent="0.2">
      <c r="D33" s="257"/>
      <c r="E33" s="257"/>
      <c r="F33" s="257"/>
      <c r="G33" s="257"/>
      <c r="H33" s="257"/>
      <c r="I33" s="257"/>
      <c r="J33" s="257"/>
      <c r="K33" s="257"/>
      <c r="L33" s="257"/>
    </row>
    <row r="34" spans="4:12" ht="15.75" customHeight="1" x14ac:dyDescent="0.2">
      <c r="D34" s="257"/>
      <c r="E34" s="257"/>
      <c r="F34" s="257"/>
      <c r="G34" s="257"/>
      <c r="H34" s="257"/>
      <c r="I34" s="257"/>
      <c r="J34" s="257"/>
      <c r="K34" s="257"/>
      <c r="L34" s="257"/>
    </row>
    <row r="35" spans="4:12" ht="15.75" customHeight="1" x14ac:dyDescent="0.2">
      <c r="D35" s="257"/>
      <c r="E35" s="257"/>
      <c r="F35" s="257"/>
      <c r="G35" s="257"/>
      <c r="H35" s="257"/>
      <c r="I35" s="257"/>
      <c r="J35" s="257"/>
      <c r="K35" s="257"/>
      <c r="L35" s="257"/>
    </row>
    <row r="36" spans="4:12" ht="15.75" customHeight="1" x14ac:dyDescent="0.2">
      <c r="D36" s="257"/>
      <c r="E36" s="257"/>
      <c r="F36" s="257"/>
      <c r="G36" s="257"/>
      <c r="H36" s="257"/>
      <c r="I36" s="257"/>
      <c r="J36" s="257"/>
      <c r="K36" s="257"/>
      <c r="L36" s="257"/>
    </row>
    <row r="37" spans="4:12" ht="15.75" customHeight="1" x14ac:dyDescent="0.2">
      <c r="D37" s="257"/>
      <c r="E37" s="257"/>
      <c r="F37" s="257"/>
      <c r="G37" s="257"/>
      <c r="H37" s="257"/>
      <c r="I37" s="257"/>
      <c r="J37" s="257"/>
      <c r="K37" s="257"/>
      <c r="L37" s="257"/>
    </row>
    <row r="38" spans="4:12" ht="15.75" customHeight="1" x14ac:dyDescent="0.2">
      <c r="D38" s="257"/>
      <c r="E38" s="257"/>
      <c r="F38" s="257"/>
      <c r="G38" s="257"/>
      <c r="H38" s="257"/>
      <c r="I38" s="257"/>
      <c r="J38" s="257"/>
      <c r="K38" s="257"/>
      <c r="L38" s="257"/>
    </row>
    <row r="39" spans="4:12" ht="15.75" customHeight="1" x14ac:dyDescent="0.2">
      <c r="D39" s="257"/>
      <c r="E39" s="257"/>
      <c r="F39" s="257"/>
      <c r="G39" s="257"/>
      <c r="H39" s="257"/>
      <c r="I39" s="257"/>
      <c r="J39" s="257"/>
      <c r="K39" s="257"/>
      <c r="L39" s="257"/>
    </row>
  </sheetData>
  <sortState ref="A1:A20">
    <sortCondition ref="A1"/>
  </sortState>
  <mergeCells count="2">
    <mergeCell ref="B1:B20"/>
    <mergeCell ref="D1:L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2"/>
  <sheetViews>
    <sheetView workbookViewId="0">
      <selection activeCell="A2" sqref="A2"/>
    </sheetView>
  </sheetViews>
  <sheetFormatPr defaultRowHeight="15.75" customHeight="1" outlineLevelRow="1" x14ac:dyDescent="0.2"/>
  <cols>
    <col min="1" max="1" width="23.28515625" bestFit="1" customWidth="1"/>
    <col min="2" max="2" width="10.140625" bestFit="1" customWidth="1"/>
    <col min="3" max="3" width="11.28515625" customWidth="1"/>
    <col min="4" max="4" width="11.28515625" bestFit="1" customWidth="1"/>
    <col min="5" max="5" width="21.140625" bestFit="1" customWidth="1"/>
    <col min="6" max="6" width="77.85546875" bestFit="1" customWidth="1"/>
  </cols>
  <sheetData>
    <row r="1" spans="1:6" s="65" customFormat="1" ht="51.75" customHeight="1" x14ac:dyDescent="0.2">
      <c r="A1" s="167" t="s">
        <v>108</v>
      </c>
      <c r="B1" s="167"/>
      <c r="C1" s="167"/>
      <c r="D1" s="167"/>
      <c r="E1" s="167"/>
      <c r="F1" s="167"/>
    </row>
    <row r="2" spans="1:6" s="65" customFormat="1" ht="4.5" customHeight="1" thickBot="1" x14ac:dyDescent="0.25">
      <c r="A2" s="1"/>
      <c r="B2" s="63"/>
      <c r="C2" s="4"/>
    </row>
    <row r="3" spans="1:6" s="65" customFormat="1" ht="13.5" thickBot="1" x14ac:dyDescent="0.25">
      <c r="A3" s="169" t="s">
        <v>96</v>
      </c>
      <c r="B3" s="169"/>
      <c r="C3" s="170"/>
      <c r="D3" s="72" t="str">
        <f>Jul!N1</f>
        <v>{BEG. $}</v>
      </c>
    </row>
    <row r="4" spans="1:6" s="65" customFormat="1" ht="6.75" customHeight="1" x14ac:dyDescent="0.2">
      <c r="A4" s="70"/>
      <c r="B4" s="67"/>
      <c r="C4" s="71"/>
      <c r="D4" s="68"/>
    </row>
    <row r="5" spans="1:6" s="65" customFormat="1" ht="13.5" customHeight="1" outlineLevel="1" thickBot="1" x14ac:dyDescent="0.25">
      <c r="A5" s="56" t="s">
        <v>24</v>
      </c>
      <c r="B5" s="53" t="s">
        <v>22</v>
      </c>
      <c r="C5" s="56"/>
      <c r="D5" s="54" t="s">
        <v>25</v>
      </c>
      <c r="E5" s="56"/>
      <c r="F5" s="56" t="s">
        <v>26</v>
      </c>
    </row>
    <row r="6" spans="1:6" s="80" customFormat="1" ht="13.5" customHeight="1" outlineLevel="1" thickTop="1" x14ac:dyDescent="0.2">
      <c r="A6" s="76">
        <f>Jul!D$6</f>
        <v>0</v>
      </c>
      <c r="B6" s="77">
        <f>Jul!B$6</f>
        <v>0</v>
      </c>
      <c r="C6" s="78"/>
      <c r="D6" s="79">
        <f>Jul!N$6</f>
        <v>0</v>
      </c>
      <c r="F6" s="81">
        <f>Jul!F$6</f>
        <v>0</v>
      </c>
    </row>
    <row r="7" spans="1:6" s="80" customFormat="1" ht="12.75" customHeight="1" outlineLevel="1" x14ac:dyDescent="0.2">
      <c r="A7" s="76">
        <f>Jul!D$7</f>
        <v>0</v>
      </c>
      <c r="B7" s="77">
        <f>Jul!B$7</f>
        <v>0</v>
      </c>
      <c r="C7" s="78"/>
      <c r="D7" s="79">
        <f>Jul!N$7</f>
        <v>0</v>
      </c>
      <c r="F7" s="81">
        <f>Jul!F$7</f>
        <v>0</v>
      </c>
    </row>
    <row r="8" spans="1:6" s="80" customFormat="1" ht="12.75" customHeight="1" outlineLevel="1" x14ac:dyDescent="0.2">
      <c r="A8" s="76">
        <f>Jul!D$8</f>
        <v>0</v>
      </c>
      <c r="B8" s="77">
        <f>Jul!B$8</f>
        <v>0</v>
      </c>
      <c r="C8" s="78"/>
      <c r="D8" s="79">
        <f>Jul!N$8</f>
        <v>0</v>
      </c>
      <c r="F8" s="81">
        <f>Jul!F$8</f>
        <v>0</v>
      </c>
    </row>
    <row r="9" spans="1:6" s="80" customFormat="1" ht="12.75" customHeight="1" outlineLevel="1" x14ac:dyDescent="0.2">
      <c r="A9" s="76">
        <f>Jul!D$9</f>
        <v>0</v>
      </c>
      <c r="B9" s="77">
        <f>Jul!B$9</f>
        <v>0</v>
      </c>
      <c r="C9" s="78"/>
      <c r="D9" s="79">
        <f>Jul!N$9</f>
        <v>0</v>
      </c>
      <c r="F9" s="81">
        <f>Jul!F$9</f>
        <v>0</v>
      </c>
    </row>
    <row r="10" spans="1:6" s="80" customFormat="1" ht="12.75" customHeight="1" outlineLevel="1" x14ac:dyDescent="0.2">
      <c r="A10" s="76">
        <f>Jul!D$10</f>
        <v>0</v>
      </c>
      <c r="B10" s="77">
        <f>Jul!B$10</f>
        <v>0</v>
      </c>
      <c r="C10" s="78"/>
      <c r="D10" s="79">
        <f>Jul!N$10</f>
        <v>0</v>
      </c>
      <c r="F10" s="81">
        <f>Jul!F$10</f>
        <v>0</v>
      </c>
    </row>
    <row r="11" spans="1:6" s="80" customFormat="1" ht="12.75" customHeight="1" outlineLevel="1" x14ac:dyDescent="0.2">
      <c r="A11" s="76">
        <f>Jul!D$11</f>
        <v>0</v>
      </c>
      <c r="B11" s="77">
        <f>Jul!B$11</f>
        <v>0</v>
      </c>
      <c r="C11" s="78"/>
      <c r="D11" s="79">
        <f>Jul!N$11</f>
        <v>0</v>
      </c>
      <c r="F11" s="81">
        <f>Jul!F$11</f>
        <v>0</v>
      </c>
    </row>
    <row r="12" spans="1:6" s="80" customFormat="1" ht="12.75" customHeight="1" outlineLevel="1" x14ac:dyDescent="0.2">
      <c r="A12" s="76">
        <f>Jul!D$12</f>
        <v>0</v>
      </c>
      <c r="B12" s="77">
        <f>Jul!B$12</f>
        <v>0</v>
      </c>
      <c r="C12" s="78"/>
      <c r="D12" s="79">
        <f>Jul!N$12</f>
        <v>0</v>
      </c>
      <c r="F12" s="81">
        <f>Jul!F$12</f>
        <v>0</v>
      </c>
    </row>
    <row r="13" spans="1:6" s="80" customFormat="1" ht="12.75" customHeight="1" outlineLevel="1" x14ac:dyDescent="0.2">
      <c r="A13" s="76">
        <f>Jul!D$13</f>
        <v>0</v>
      </c>
      <c r="B13" s="77">
        <f>Jul!B$13</f>
        <v>0</v>
      </c>
      <c r="C13" s="78"/>
      <c r="D13" s="79">
        <f>Jul!N$13</f>
        <v>0</v>
      </c>
      <c r="F13" s="81">
        <f>Jul!F$13</f>
        <v>0</v>
      </c>
    </row>
    <row r="14" spans="1:6" s="80" customFormat="1" ht="12.75" customHeight="1" outlineLevel="1" x14ac:dyDescent="0.2">
      <c r="A14" s="76">
        <f>Jul!D$14</f>
        <v>0</v>
      </c>
      <c r="B14" s="77">
        <f>Jul!B$14</f>
        <v>0</v>
      </c>
      <c r="C14" s="78"/>
      <c r="D14" s="79">
        <f>Jul!N$14</f>
        <v>0</v>
      </c>
      <c r="F14" s="81">
        <f>Jul!F$14</f>
        <v>0</v>
      </c>
    </row>
    <row r="15" spans="1:6" s="80" customFormat="1" ht="12.75" customHeight="1" outlineLevel="1" x14ac:dyDescent="0.2">
      <c r="A15" s="76">
        <f>Jul!D$15</f>
        <v>0</v>
      </c>
      <c r="B15" s="77">
        <f>Jul!B$15</f>
        <v>0</v>
      </c>
      <c r="C15" s="78"/>
      <c r="D15" s="79">
        <f>Jul!N$15</f>
        <v>0</v>
      </c>
      <c r="F15" s="81">
        <f>Jul!F$15</f>
        <v>0</v>
      </c>
    </row>
    <row r="16" spans="1:6" s="80" customFormat="1" ht="12.75" customHeight="1" outlineLevel="1" x14ac:dyDescent="0.2">
      <c r="A16" s="76">
        <f>Jul!D$16</f>
        <v>0</v>
      </c>
      <c r="B16" s="77">
        <f>Jul!B$16</f>
        <v>0</v>
      </c>
      <c r="C16" s="78"/>
      <c r="D16" s="79">
        <f>Jul!N$16</f>
        <v>0</v>
      </c>
      <c r="F16" s="81">
        <f>Jul!F$16</f>
        <v>0</v>
      </c>
    </row>
    <row r="17" spans="1:6" s="80" customFormat="1" ht="12.75" customHeight="1" outlineLevel="1" x14ac:dyDescent="0.2">
      <c r="A17" s="76">
        <f>Jul!D$17</f>
        <v>0</v>
      </c>
      <c r="B17" s="77">
        <f>Jul!B$17</f>
        <v>0</v>
      </c>
      <c r="C17" s="78"/>
      <c r="D17" s="79">
        <f>Jul!N$17</f>
        <v>0</v>
      </c>
      <c r="F17" s="81">
        <f>Jul!F$17</f>
        <v>0</v>
      </c>
    </row>
    <row r="18" spans="1:6" s="80" customFormat="1" ht="12.75" customHeight="1" outlineLevel="1" x14ac:dyDescent="0.2">
      <c r="A18" s="76">
        <f>Jul!D$18</f>
        <v>0</v>
      </c>
      <c r="B18" s="77">
        <f>Jul!B$18</f>
        <v>0</v>
      </c>
      <c r="C18" s="78"/>
      <c r="D18" s="79">
        <f>Jul!N$18</f>
        <v>0</v>
      </c>
      <c r="F18" s="81">
        <f>Jul!F$18</f>
        <v>0</v>
      </c>
    </row>
    <row r="19" spans="1:6" s="80" customFormat="1" ht="12.75" customHeight="1" outlineLevel="1" x14ac:dyDescent="0.2">
      <c r="A19" s="76">
        <f>Jul!D$19</f>
        <v>0</v>
      </c>
      <c r="B19" s="77">
        <f>Jul!B$19</f>
        <v>0</v>
      </c>
      <c r="C19" s="78"/>
      <c r="D19" s="79">
        <f>Jul!N$19</f>
        <v>0</v>
      </c>
      <c r="F19" s="81">
        <f>Jul!F$19</f>
        <v>0</v>
      </c>
    </row>
    <row r="20" spans="1:6" s="80" customFormat="1" ht="12.75" customHeight="1" outlineLevel="1" x14ac:dyDescent="0.2">
      <c r="A20" s="76">
        <f>Jul!D$20</f>
        <v>0</v>
      </c>
      <c r="B20" s="77">
        <f>Jul!B$20</f>
        <v>0</v>
      </c>
      <c r="C20" s="78"/>
      <c r="D20" s="79">
        <f>Jul!N$20</f>
        <v>0</v>
      </c>
      <c r="F20" s="81">
        <f>Jul!F$20</f>
        <v>0</v>
      </c>
    </row>
    <row r="21" spans="1:6" s="80" customFormat="1" ht="13.5" customHeight="1" outlineLevel="1" x14ac:dyDescent="0.2">
      <c r="A21" s="76">
        <f>Jul!D$21</f>
        <v>0</v>
      </c>
      <c r="B21" s="77">
        <f>Jul!B$21</f>
        <v>0</v>
      </c>
      <c r="C21" s="78"/>
      <c r="D21" s="79">
        <f>Jul!N$21</f>
        <v>0</v>
      </c>
      <c r="F21" s="81">
        <f>Jul!F$21</f>
        <v>0</v>
      </c>
    </row>
    <row r="22" spans="1:6" s="80" customFormat="1" ht="13.5" customHeight="1" outlineLevel="1" x14ac:dyDescent="0.2">
      <c r="A22" s="76">
        <f>Aug!$D6</f>
        <v>0</v>
      </c>
      <c r="B22" s="77">
        <f>Aug!$B6</f>
        <v>0</v>
      </c>
      <c r="C22" s="78"/>
      <c r="D22" s="79">
        <f>Aug!N6</f>
        <v>0</v>
      </c>
      <c r="F22" s="81">
        <f>Aug!F6</f>
        <v>0</v>
      </c>
    </row>
    <row r="23" spans="1:6" s="80" customFormat="1" ht="12.75" customHeight="1" outlineLevel="1" x14ac:dyDescent="0.2">
      <c r="A23" s="76">
        <f>Aug!$D7</f>
        <v>0</v>
      </c>
      <c r="B23" s="77">
        <f>Aug!$B7</f>
        <v>0</v>
      </c>
      <c r="C23" s="78"/>
      <c r="D23" s="79">
        <f>Aug!N7</f>
        <v>0</v>
      </c>
      <c r="F23" s="81">
        <f>Aug!F7</f>
        <v>0</v>
      </c>
    </row>
    <row r="24" spans="1:6" s="80" customFormat="1" ht="12.75" customHeight="1" outlineLevel="1" x14ac:dyDescent="0.2">
      <c r="A24" s="76">
        <f>Aug!$D8</f>
        <v>0</v>
      </c>
      <c r="B24" s="77">
        <f>Aug!$B8</f>
        <v>0</v>
      </c>
      <c r="C24" s="78"/>
      <c r="D24" s="79">
        <f>Aug!N8</f>
        <v>0</v>
      </c>
      <c r="F24" s="81">
        <f>Aug!F8</f>
        <v>0</v>
      </c>
    </row>
    <row r="25" spans="1:6" s="80" customFormat="1" ht="12.75" customHeight="1" outlineLevel="1" x14ac:dyDescent="0.2">
      <c r="A25" s="76">
        <f>Aug!$D9</f>
        <v>0</v>
      </c>
      <c r="B25" s="77">
        <f>Aug!$B9</f>
        <v>0</v>
      </c>
      <c r="C25" s="78"/>
      <c r="D25" s="79">
        <f>Aug!N9</f>
        <v>0</v>
      </c>
      <c r="F25" s="81">
        <f>Aug!F9</f>
        <v>0</v>
      </c>
    </row>
    <row r="26" spans="1:6" s="80" customFormat="1" ht="12.75" customHeight="1" outlineLevel="1" x14ac:dyDescent="0.2">
      <c r="A26" s="76">
        <f>Aug!$D10</f>
        <v>0</v>
      </c>
      <c r="B26" s="77">
        <f>Aug!$B10</f>
        <v>0</v>
      </c>
      <c r="C26" s="78"/>
      <c r="D26" s="79">
        <f>Aug!N10</f>
        <v>0</v>
      </c>
      <c r="F26" s="81">
        <f>Aug!F10</f>
        <v>0</v>
      </c>
    </row>
    <row r="27" spans="1:6" s="80" customFormat="1" ht="12.75" customHeight="1" outlineLevel="1" x14ac:dyDescent="0.2">
      <c r="A27" s="76">
        <f>Aug!$D11</f>
        <v>0</v>
      </c>
      <c r="B27" s="77">
        <f>Aug!$B11</f>
        <v>0</v>
      </c>
      <c r="C27" s="78"/>
      <c r="D27" s="79">
        <f>Aug!N11</f>
        <v>0</v>
      </c>
      <c r="F27" s="81">
        <f>Aug!F11</f>
        <v>0</v>
      </c>
    </row>
    <row r="28" spans="1:6" s="80" customFormat="1" ht="12.75" customHeight="1" outlineLevel="1" x14ac:dyDescent="0.2">
      <c r="A28" s="76">
        <f>Aug!$D12</f>
        <v>0</v>
      </c>
      <c r="B28" s="77">
        <f>Aug!$B12</f>
        <v>0</v>
      </c>
      <c r="C28" s="78"/>
      <c r="D28" s="79">
        <f>Aug!N12</f>
        <v>0</v>
      </c>
      <c r="F28" s="81">
        <f>Aug!F12</f>
        <v>0</v>
      </c>
    </row>
    <row r="29" spans="1:6" s="80" customFormat="1" ht="12.75" customHeight="1" outlineLevel="1" x14ac:dyDescent="0.2">
      <c r="A29" s="76">
        <f>Aug!$D13</f>
        <v>0</v>
      </c>
      <c r="B29" s="77">
        <f>Aug!$B13</f>
        <v>0</v>
      </c>
      <c r="C29" s="78"/>
      <c r="D29" s="79">
        <f>Aug!N13</f>
        <v>0</v>
      </c>
      <c r="F29" s="81">
        <f>Aug!F13</f>
        <v>0</v>
      </c>
    </row>
    <row r="30" spans="1:6" s="80" customFormat="1" ht="12.75" customHeight="1" outlineLevel="1" x14ac:dyDescent="0.2">
      <c r="A30" s="76">
        <f>Aug!$D14</f>
        <v>0</v>
      </c>
      <c r="B30" s="77">
        <f>Aug!$B14</f>
        <v>0</v>
      </c>
      <c r="C30" s="78"/>
      <c r="D30" s="79">
        <f>Aug!N14</f>
        <v>0</v>
      </c>
      <c r="F30" s="81">
        <f>Aug!F14</f>
        <v>0</v>
      </c>
    </row>
    <row r="31" spans="1:6" s="80" customFormat="1" ht="12.75" customHeight="1" outlineLevel="1" x14ac:dyDescent="0.2">
      <c r="A31" s="76">
        <f>Aug!$D15</f>
        <v>0</v>
      </c>
      <c r="B31" s="77">
        <f>Aug!$B15</f>
        <v>0</v>
      </c>
      <c r="C31" s="78"/>
      <c r="D31" s="79">
        <f>Aug!N15</f>
        <v>0</v>
      </c>
      <c r="F31" s="81">
        <f>Aug!F15</f>
        <v>0</v>
      </c>
    </row>
    <row r="32" spans="1:6" s="80" customFormat="1" ht="12.75" customHeight="1" outlineLevel="1" x14ac:dyDescent="0.2">
      <c r="A32" s="76">
        <f>Aug!$D16</f>
        <v>0</v>
      </c>
      <c r="B32" s="77">
        <f>Aug!$B16</f>
        <v>0</v>
      </c>
      <c r="C32" s="78"/>
      <c r="D32" s="79">
        <f>Aug!N16</f>
        <v>0</v>
      </c>
      <c r="F32" s="81">
        <f>Aug!F16</f>
        <v>0</v>
      </c>
    </row>
    <row r="33" spans="1:6" s="80" customFormat="1" ht="12.75" customHeight="1" outlineLevel="1" x14ac:dyDescent="0.2">
      <c r="A33" s="76">
        <f>Aug!$D17</f>
        <v>0</v>
      </c>
      <c r="B33" s="77">
        <f>Aug!$B17</f>
        <v>0</v>
      </c>
      <c r="C33" s="78"/>
      <c r="D33" s="79">
        <f>Aug!N17</f>
        <v>0</v>
      </c>
      <c r="F33" s="81">
        <f>Aug!F17</f>
        <v>0</v>
      </c>
    </row>
    <row r="34" spans="1:6" s="80" customFormat="1" ht="12.75" customHeight="1" outlineLevel="1" x14ac:dyDescent="0.2">
      <c r="A34" s="76">
        <f>Aug!$D18</f>
        <v>0</v>
      </c>
      <c r="B34" s="77">
        <f>Aug!$B18</f>
        <v>0</v>
      </c>
      <c r="C34" s="78"/>
      <c r="D34" s="79">
        <f>Aug!N18</f>
        <v>0</v>
      </c>
      <c r="F34" s="81">
        <f>Aug!F18</f>
        <v>0</v>
      </c>
    </row>
    <row r="35" spans="1:6" s="80" customFormat="1" ht="12.75" customHeight="1" outlineLevel="1" x14ac:dyDescent="0.2">
      <c r="A35" s="76">
        <f>Aug!$D19</f>
        <v>0</v>
      </c>
      <c r="B35" s="77">
        <f>Aug!$B19</f>
        <v>0</v>
      </c>
      <c r="C35" s="78"/>
      <c r="D35" s="79">
        <f>Aug!N19</f>
        <v>0</v>
      </c>
      <c r="F35" s="81">
        <f>Aug!F19</f>
        <v>0</v>
      </c>
    </row>
    <row r="36" spans="1:6" s="80" customFormat="1" ht="12.75" customHeight="1" outlineLevel="1" x14ac:dyDescent="0.2">
      <c r="A36" s="76">
        <f>Aug!$D20</f>
        <v>0</v>
      </c>
      <c r="B36" s="77">
        <f>Aug!$B20</f>
        <v>0</v>
      </c>
      <c r="C36" s="78"/>
      <c r="D36" s="79">
        <f>Aug!N20</f>
        <v>0</v>
      </c>
      <c r="F36" s="81">
        <f>Aug!F20</f>
        <v>0</v>
      </c>
    </row>
    <row r="37" spans="1:6" s="80" customFormat="1" ht="13.5" customHeight="1" outlineLevel="1" x14ac:dyDescent="0.2">
      <c r="A37" s="76">
        <f>Aug!$D21</f>
        <v>0</v>
      </c>
      <c r="B37" s="77">
        <f>Aug!$B21</f>
        <v>0</v>
      </c>
      <c r="C37" s="78"/>
      <c r="D37" s="79">
        <f>Aug!N21</f>
        <v>0</v>
      </c>
      <c r="F37" s="81">
        <f>Aug!F21</f>
        <v>0</v>
      </c>
    </row>
    <row r="38" spans="1:6" s="80" customFormat="1" ht="13.5" customHeight="1" outlineLevel="1" x14ac:dyDescent="0.2">
      <c r="A38" s="76">
        <f>Sep!D6</f>
        <v>0</v>
      </c>
      <c r="B38" s="77">
        <f>Sep!B6</f>
        <v>0</v>
      </c>
      <c r="C38" s="78"/>
      <c r="D38" s="79">
        <f>Sep!N6</f>
        <v>0</v>
      </c>
      <c r="F38" s="81">
        <f>Sep!F6</f>
        <v>0</v>
      </c>
    </row>
    <row r="39" spans="1:6" s="80" customFormat="1" ht="12.75" customHeight="1" outlineLevel="1" x14ac:dyDescent="0.2">
      <c r="A39" s="76">
        <f>Sep!D7</f>
        <v>0</v>
      </c>
      <c r="B39" s="77">
        <f>Sep!B7</f>
        <v>0</v>
      </c>
      <c r="C39" s="78"/>
      <c r="D39" s="79">
        <f>Sep!N7</f>
        <v>0</v>
      </c>
      <c r="F39" s="81">
        <f>Sep!F7</f>
        <v>0</v>
      </c>
    </row>
    <row r="40" spans="1:6" s="80" customFormat="1" ht="12.75" customHeight="1" outlineLevel="1" x14ac:dyDescent="0.2">
      <c r="A40" s="76">
        <f>Sep!D8</f>
        <v>0</v>
      </c>
      <c r="B40" s="77">
        <f>Sep!B8</f>
        <v>0</v>
      </c>
      <c r="C40" s="78"/>
      <c r="D40" s="79">
        <f>Sep!N8</f>
        <v>0</v>
      </c>
      <c r="F40" s="81">
        <f>Sep!F8</f>
        <v>0</v>
      </c>
    </row>
    <row r="41" spans="1:6" s="80" customFormat="1" ht="12.75" customHeight="1" outlineLevel="1" x14ac:dyDescent="0.2">
      <c r="A41" s="76">
        <f>Sep!D9</f>
        <v>0</v>
      </c>
      <c r="B41" s="77">
        <f>Sep!B9</f>
        <v>0</v>
      </c>
      <c r="C41" s="78"/>
      <c r="D41" s="79">
        <f>Sep!N9</f>
        <v>0</v>
      </c>
      <c r="F41" s="81">
        <f>Sep!F9</f>
        <v>0</v>
      </c>
    </row>
    <row r="42" spans="1:6" s="80" customFormat="1" ht="12.75" customHeight="1" outlineLevel="1" x14ac:dyDescent="0.2">
      <c r="A42" s="76">
        <f>Sep!D10</f>
        <v>0</v>
      </c>
      <c r="B42" s="77">
        <f>Sep!B10</f>
        <v>0</v>
      </c>
      <c r="C42" s="78"/>
      <c r="D42" s="79">
        <f>Sep!N10</f>
        <v>0</v>
      </c>
      <c r="F42" s="81">
        <f>Sep!F10</f>
        <v>0</v>
      </c>
    </row>
    <row r="43" spans="1:6" s="80" customFormat="1" ht="12.75" customHeight="1" outlineLevel="1" x14ac:dyDescent="0.2">
      <c r="A43" s="76">
        <f>Sep!D11</f>
        <v>0</v>
      </c>
      <c r="B43" s="77">
        <f>Sep!B11</f>
        <v>0</v>
      </c>
      <c r="C43" s="78"/>
      <c r="D43" s="79">
        <f>Sep!N11</f>
        <v>0</v>
      </c>
      <c r="F43" s="81">
        <f>Sep!F11</f>
        <v>0</v>
      </c>
    </row>
    <row r="44" spans="1:6" s="80" customFormat="1" ht="12.75" customHeight="1" outlineLevel="1" x14ac:dyDescent="0.2">
      <c r="A44" s="76">
        <f>Sep!D12</f>
        <v>0</v>
      </c>
      <c r="B44" s="77">
        <f>Sep!B12</f>
        <v>0</v>
      </c>
      <c r="C44" s="78"/>
      <c r="D44" s="79">
        <f>Sep!N12</f>
        <v>0</v>
      </c>
      <c r="F44" s="81">
        <f>Sep!F12</f>
        <v>0</v>
      </c>
    </row>
    <row r="45" spans="1:6" s="80" customFormat="1" ht="12.75" customHeight="1" outlineLevel="1" x14ac:dyDescent="0.2">
      <c r="A45" s="76">
        <f>Sep!D13</f>
        <v>0</v>
      </c>
      <c r="B45" s="77">
        <f>Sep!B13</f>
        <v>0</v>
      </c>
      <c r="C45" s="78"/>
      <c r="D45" s="79">
        <f>Sep!N13</f>
        <v>0</v>
      </c>
      <c r="F45" s="81">
        <f>Sep!F13</f>
        <v>0</v>
      </c>
    </row>
    <row r="46" spans="1:6" s="80" customFormat="1" ht="12.75" customHeight="1" outlineLevel="1" x14ac:dyDescent="0.2">
      <c r="A46" s="76">
        <f>Sep!D14</f>
        <v>0</v>
      </c>
      <c r="B46" s="77">
        <f>Sep!B14</f>
        <v>0</v>
      </c>
      <c r="C46" s="78"/>
      <c r="D46" s="79">
        <f>Sep!N14</f>
        <v>0</v>
      </c>
      <c r="F46" s="81">
        <f>Sep!F14</f>
        <v>0</v>
      </c>
    </row>
    <row r="47" spans="1:6" s="80" customFormat="1" ht="12.75" customHeight="1" outlineLevel="1" x14ac:dyDescent="0.2">
      <c r="A47" s="76">
        <f>Sep!D15</f>
        <v>0</v>
      </c>
      <c r="B47" s="77">
        <f>Sep!B15</f>
        <v>0</v>
      </c>
      <c r="C47" s="78"/>
      <c r="D47" s="79">
        <f>Sep!N15</f>
        <v>0</v>
      </c>
      <c r="F47" s="81">
        <f>Sep!F15</f>
        <v>0</v>
      </c>
    </row>
    <row r="48" spans="1:6" s="80" customFormat="1" ht="12.75" customHeight="1" outlineLevel="1" x14ac:dyDescent="0.2">
      <c r="A48" s="76">
        <f>Sep!D16</f>
        <v>0</v>
      </c>
      <c r="B48" s="77">
        <f>Sep!B16</f>
        <v>0</v>
      </c>
      <c r="C48" s="78"/>
      <c r="D48" s="79">
        <f>Sep!N16</f>
        <v>0</v>
      </c>
      <c r="F48" s="81">
        <f>Sep!F16</f>
        <v>0</v>
      </c>
    </row>
    <row r="49" spans="1:6" s="80" customFormat="1" ht="12.75" customHeight="1" outlineLevel="1" x14ac:dyDescent="0.2">
      <c r="A49" s="76">
        <f>Sep!D17</f>
        <v>0</v>
      </c>
      <c r="B49" s="77">
        <f>Sep!B17</f>
        <v>0</v>
      </c>
      <c r="C49" s="78"/>
      <c r="D49" s="79">
        <f>Sep!N17</f>
        <v>0</v>
      </c>
      <c r="F49" s="81">
        <f>Sep!F17</f>
        <v>0</v>
      </c>
    </row>
    <row r="50" spans="1:6" s="80" customFormat="1" ht="12.75" customHeight="1" outlineLevel="1" x14ac:dyDescent="0.2">
      <c r="A50" s="76">
        <f>Sep!D18</f>
        <v>0</v>
      </c>
      <c r="B50" s="77">
        <f>Sep!B18</f>
        <v>0</v>
      </c>
      <c r="C50" s="78"/>
      <c r="D50" s="79">
        <f>Sep!N18</f>
        <v>0</v>
      </c>
      <c r="F50" s="81">
        <f>Sep!F18</f>
        <v>0</v>
      </c>
    </row>
    <row r="51" spans="1:6" s="80" customFormat="1" ht="12.75" customHeight="1" outlineLevel="1" x14ac:dyDescent="0.2">
      <c r="A51" s="76">
        <f>Sep!D19</f>
        <v>0</v>
      </c>
      <c r="B51" s="77">
        <f>Sep!B19</f>
        <v>0</v>
      </c>
      <c r="C51" s="78"/>
      <c r="D51" s="79">
        <f>Sep!N19</f>
        <v>0</v>
      </c>
      <c r="F51" s="81">
        <f>Sep!F19</f>
        <v>0</v>
      </c>
    </row>
    <row r="52" spans="1:6" s="80" customFormat="1" ht="12.75" customHeight="1" outlineLevel="1" x14ac:dyDescent="0.2">
      <c r="A52" s="76">
        <f>Sep!D20</f>
        <v>0</v>
      </c>
      <c r="B52" s="77">
        <f>Sep!B20</f>
        <v>0</v>
      </c>
      <c r="C52" s="78"/>
      <c r="D52" s="79">
        <f>Sep!N20</f>
        <v>0</v>
      </c>
      <c r="F52" s="81">
        <f>Sep!F20</f>
        <v>0</v>
      </c>
    </row>
    <row r="53" spans="1:6" s="80" customFormat="1" ht="13.5" customHeight="1" outlineLevel="1" x14ac:dyDescent="0.2">
      <c r="A53" s="76">
        <f>Sep!D21</f>
        <v>0</v>
      </c>
      <c r="B53" s="77">
        <f>Sep!B21</f>
        <v>0</v>
      </c>
      <c r="C53" s="78"/>
      <c r="D53" s="79">
        <f>Sep!N21</f>
        <v>0</v>
      </c>
      <c r="F53" s="81">
        <f>Sep!F21</f>
        <v>0</v>
      </c>
    </row>
    <row r="54" spans="1:6" s="80" customFormat="1" ht="13.5" customHeight="1" outlineLevel="1" x14ac:dyDescent="0.2">
      <c r="A54" s="76">
        <f>Oct!D6</f>
        <v>0</v>
      </c>
      <c r="B54" s="77">
        <f>Oct!B6</f>
        <v>0</v>
      </c>
      <c r="C54" s="78"/>
      <c r="D54" s="79">
        <f>Oct!N6</f>
        <v>0</v>
      </c>
      <c r="F54" s="81">
        <f>Oct!F6</f>
        <v>0</v>
      </c>
    </row>
    <row r="55" spans="1:6" s="80" customFormat="1" ht="12.75" customHeight="1" outlineLevel="1" x14ac:dyDescent="0.2">
      <c r="A55" s="76">
        <f>Oct!D7</f>
        <v>0</v>
      </c>
      <c r="B55" s="77">
        <f>Oct!B7</f>
        <v>0</v>
      </c>
      <c r="C55" s="78"/>
      <c r="D55" s="79">
        <f>Oct!N7</f>
        <v>0</v>
      </c>
      <c r="F55" s="81">
        <f>Oct!F7</f>
        <v>0</v>
      </c>
    </row>
    <row r="56" spans="1:6" s="80" customFormat="1" ht="12.75" customHeight="1" outlineLevel="1" x14ac:dyDescent="0.2">
      <c r="A56" s="76">
        <f>Oct!D8</f>
        <v>0</v>
      </c>
      <c r="B56" s="77">
        <f>Oct!B8</f>
        <v>0</v>
      </c>
      <c r="C56" s="78"/>
      <c r="D56" s="79">
        <f>Oct!N8</f>
        <v>0</v>
      </c>
      <c r="F56" s="81">
        <f>Oct!F8</f>
        <v>0</v>
      </c>
    </row>
    <row r="57" spans="1:6" s="80" customFormat="1" ht="12.75" customHeight="1" outlineLevel="1" x14ac:dyDescent="0.2">
      <c r="A57" s="76">
        <f>Oct!D9</f>
        <v>0</v>
      </c>
      <c r="B57" s="77">
        <f>Oct!B9</f>
        <v>0</v>
      </c>
      <c r="C57" s="78"/>
      <c r="D57" s="79">
        <f>Oct!N9</f>
        <v>0</v>
      </c>
      <c r="F57" s="81">
        <f>Oct!F9</f>
        <v>0</v>
      </c>
    </row>
    <row r="58" spans="1:6" s="80" customFormat="1" ht="12.75" customHeight="1" outlineLevel="1" x14ac:dyDescent="0.2">
      <c r="A58" s="76">
        <f>Oct!D10</f>
        <v>0</v>
      </c>
      <c r="B58" s="77">
        <f>Oct!B10</f>
        <v>0</v>
      </c>
      <c r="C58" s="78"/>
      <c r="D58" s="79">
        <f>Oct!N10</f>
        <v>0</v>
      </c>
      <c r="F58" s="81">
        <f>Oct!F10</f>
        <v>0</v>
      </c>
    </row>
    <row r="59" spans="1:6" s="80" customFormat="1" ht="12.75" customHeight="1" outlineLevel="1" x14ac:dyDescent="0.2">
      <c r="A59" s="76">
        <f>Oct!D11</f>
        <v>0</v>
      </c>
      <c r="B59" s="77">
        <f>Oct!B11</f>
        <v>0</v>
      </c>
      <c r="C59" s="78"/>
      <c r="D59" s="79">
        <f>Oct!N11</f>
        <v>0</v>
      </c>
      <c r="F59" s="81">
        <f>Oct!F11</f>
        <v>0</v>
      </c>
    </row>
    <row r="60" spans="1:6" s="80" customFormat="1" ht="12.75" customHeight="1" outlineLevel="1" x14ac:dyDescent="0.2">
      <c r="A60" s="76">
        <f>Oct!D12</f>
        <v>0</v>
      </c>
      <c r="B60" s="77">
        <f>Oct!B12</f>
        <v>0</v>
      </c>
      <c r="C60" s="78"/>
      <c r="D60" s="79">
        <f>Oct!N12</f>
        <v>0</v>
      </c>
      <c r="F60" s="81">
        <f>Oct!F12</f>
        <v>0</v>
      </c>
    </row>
    <row r="61" spans="1:6" s="80" customFormat="1" ht="12.75" customHeight="1" outlineLevel="1" x14ac:dyDescent="0.2">
      <c r="A61" s="76">
        <f>Oct!D13</f>
        <v>0</v>
      </c>
      <c r="B61" s="77">
        <f>Oct!B13</f>
        <v>0</v>
      </c>
      <c r="C61" s="78"/>
      <c r="D61" s="79">
        <f>Oct!N13</f>
        <v>0</v>
      </c>
      <c r="F61" s="81">
        <f>Oct!F13</f>
        <v>0</v>
      </c>
    </row>
    <row r="62" spans="1:6" s="80" customFormat="1" ht="12.75" customHeight="1" outlineLevel="1" x14ac:dyDescent="0.2">
      <c r="A62" s="76">
        <f>Oct!D14</f>
        <v>0</v>
      </c>
      <c r="B62" s="77">
        <f>Oct!B14</f>
        <v>0</v>
      </c>
      <c r="C62" s="78"/>
      <c r="D62" s="79">
        <f>Oct!N14</f>
        <v>0</v>
      </c>
      <c r="F62" s="81">
        <f>Oct!F14</f>
        <v>0</v>
      </c>
    </row>
    <row r="63" spans="1:6" s="80" customFormat="1" ht="12.75" customHeight="1" outlineLevel="1" x14ac:dyDescent="0.2">
      <c r="A63" s="76">
        <f>Oct!D15</f>
        <v>0</v>
      </c>
      <c r="B63" s="77">
        <f>Oct!B15</f>
        <v>0</v>
      </c>
      <c r="C63" s="78"/>
      <c r="D63" s="79">
        <f>Oct!N15</f>
        <v>0</v>
      </c>
      <c r="F63" s="81">
        <f>Oct!F15</f>
        <v>0</v>
      </c>
    </row>
    <row r="64" spans="1:6" s="80" customFormat="1" ht="12.75" customHeight="1" outlineLevel="1" x14ac:dyDescent="0.2">
      <c r="A64" s="76">
        <f>Oct!D16</f>
        <v>0</v>
      </c>
      <c r="B64" s="77">
        <f>Oct!B16</f>
        <v>0</v>
      </c>
      <c r="C64" s="78"/>
      <c r="D64" s="79">
        <f>Oct!N16</f>
        <v>0</v>
      </c>
      <c r="F64" s="81">
        <f>Oct!F16</f>
        <v>0</v>
      </c>
    </row>
    <row r="65" spans="1:6" s="80" customFormat="1" ht="12.75" customHeight="1" outlineLevel="1" x14ac:dyDescent="0.2">
      <c r="A65" s="76">
        <f>Oct!D17</f>
        <v>0</v>
      </c>
      <c r="B65" s="77">
        <f>Oct!B17</f>
        <v>0</v>
      </c>
      <c r="C65" s="78"/>
      <c r="D65" s="79">
        <f>Oct!N17</f>
        <v>0</v>
      </c>
      <c r="F65" s="81">
        <f>Oct!F17</f>
        <v>0</v>
      </c>
    </row>
    <row r="66" spans="1:6" s="80" customFormat="1" ht="12.75" customHeight="1" outlineLevel="1" x14ac:dyDescent="0.2">
      <c r="A66" s="76">
        <f>Oct!D18</f>
        <v>0</v>
      </c>
      <c r="B66" s="77">
        <f>Oct!B18</f>
        <v>0</v>
      </c>
      <c r="C66" s="78"/>
      <c r="D66" s="79">
        <f>Oct!N18</f>
        <v>0</v>
      </c>
      <c r="F66" s="81">
        <f>Oct!F18</f>
        <v>0</v>
      </c>
    </row>
    <row r="67" spans="1:6" s="80" customFormat="1" ht="12.75" customHeight="1" outlineLevel="1" x14ac:dyDescent="0.2">
      <c r="A67" s="76">
        <f>Oct!D19</f>
        <v>0</v>
      </c>
      <c r="B67" s="77">
        <f>Oct!B19</f>
        <v>0</v>
      </c>
      <c r="C67" s="78"/>
      <c r="D67" s="79">
        <f>Oct!N19</f>
        <v>0</v>
      </c>
      <c r="F67" s="81">
        <f>Oct!F19</f>
        <v>0</v>
      </c>
    </row>
    <row r="68" spans="1:6" s="80" customFormat="1" ht="12.75" customHeight="1" outlineLevel="1" x14ac:dyDescent="0.2">
      <c r="A68" s="76">
        <f>Oct!D20</f>
        <v>0</v>
      </c>
      <c r="B68" s="77">
        <f>Oct!B20</f>
        <v>0</v>
      </c>
      <c r="C68" s="78"/>
      <c r="D68" s="79">
        <f>Oct!N20</f>
        <v>0</v>
      </c>
      <c r="F68" s="81">
        <f>Oct!F20</f>
        <v>0</v>
      </c>
    </row>
    <row r="69" spans="1:6" s="80" customFormat="1" ht="13.5" customHeight="1" outlineLevel="1" x14ac:dyDescent="0.2">
      <c r="A69" s="76">
        <f>Oct!D21</f>
        <v>0</v>
      </c>
      <c r="B69" s="77">
        <f>Oct!B21</f>
        <v>0</v>
      </c>
      <c r="C69" s="78"/>
      <c r="D69" s="79">
        <f>Oct!N21</f>
        <v>0</v>
      </c>
      <c r="F69" s="81">
        <f>Oct!F21</f>
        <v>0</v>
      </c>
    </row>
    <row r="70" spans="1:6" s="80" customFormat="1" ht="13.5" customHeight="1" outlineLevel="1" x14ac:dyDescent="0.2">
      <c r="A70" s="76">
        <f>Nov!D6</f>
        <v>0</v>
      </c>
      <c r="B70" s="77">
        <f>Nov!B6</f>
        <v>0</v>
      </c>
      <c r="C70" s="78"/>
      <c r="D70" s="79">
        <f>Nov!N6</f>
        <v>0</v>
      </c>
      <c r="F70" s="81">
        <f>Nov!F6</f>
        <v>0</v>
      </c>
    </row>
    <row r="71" spans="1:6" s="80" customFormat="1" ht="12.75" customHeight="1" outlineLevel="1" x14ac:dyDescent="0.2">
      <c r="A71" s="76">
        <f>Nov!D7</f>
        <v>0</v>
      </c>
      <c r="B71" s="77">
        <f>Nov!B7</f>
        <v>0</v>
      </c>
      <c r="C71" s="78"/>
      <c r="D71" s="79">
        <f>Nov!N7</f>
        <v>0</v>
      </c>
      <c r="F71" s="81">
        <f>Nov!F7</f>
        <v>0</v>
      </c>
    </row>
    <row r="72" spans="1:6" s="80" customFormat="1" ht="12.75" customHeight="1" outlineLevel="1" x14ac:dyDescent="0.2">
      <c r="A72" s="76">
        <f>Nov!D8</f>
        <v>0</v>
      </c>
      <c r="B72" s="77">
        <f>Nov!B8</f>
        <v>0</v>
      </c>
      <c r="C72" s="78"/>
      <c r="D72" s="79">
        <f>Nov!N8</f>
        <v>0</v>
      </c>
      <c r="F72" s="81">
        <f>Nov!F8</f>
        <v>0</v>
      </c>
    </row>
    <row r="73" spans="1:6" s="80" customFormat="1" ht="12.75" customHeight="1" outlineLevel="1" x14ac:dyDescent="0.2">
      <c r="A73" s="76">
        <f>Nov!D9</f>
        <v>0</v>
      </c>
      <c r="B73" s="77">
        <f>Nov!B9</f>
        <v>0</v>
      </c>
      <c r="C73" s="78"/>
      <c r="D73" s="79">
        <f>Nov!N9</f>
        <v>0</v>
      </c>
      <c r="F73" s="81">
        <f>Nov!F9</f>
        <v>0</v>
      </c>
    </row>
    <row r="74" spans="1:6" s="80" customFormat="1" ht="12.75" customHeight="1" outlineLevel="1" x14ac:dyDescent="0.2">
      <c r="A74" s="76">
        <f>Nov!D10</f>
        <v>0</v>
      </c>
      <c r="B74" s="77">
        <f>Nov!B10</f>
        <v>0</v>
      </c>
      <c r="C74" s="78"/>
      <c r="D74" s="79">
        <f>Nov!N10</f>
        <v>0</v>
      </c>
      <c r="F74" s="81">
        <f>Nov!F10</f>
        <v>0</v>
      </c>
    </row>
    <row r="75" spans="1:6" s="80" customFormat="1" ht="12.75" customHeight="1" outlineLevel="1" x14ac:dyDescent="0.2">
      <c r="A75" s="76">
        <f>Nov!D11</f>
        <v>0</v>
      </c>
      <c r="B75" s="77">
        <f>Nov!B11</f>
        <v>0</v>
      </c>
      <c r="C75" s="78"/>
      <c r="D75" s="79">
        <f>Nov!N11</f>
        <v>0</v>
      </c>
      <c r="F75" s="81">
        <f>Nov!F11</f>
        <v>0</v>
      </c>
    </row>
    <row r="76" spans="1:6" s="80" customFormat="1" ht="12.75" customHeight="1" outlineLevel="1" x14ac:dyDescent="0.2">
      <c r="A76" s="76">
        <f>Nov!D12</f>
        <v>0</v>
      </c>
      <c r="B76" s="77">
        <f>Nov!B12</f>
        <v>0</v>
      </c>
      <c r="C76" s="78"/>
      <c r="D76" s="79">
        <f>Nov!N12</f>
        <v>0</v>
      </c>
      <c r="F76" s="81">
        <f>Nov!F12</f>
        <v>0</v>
      </c>
    </row>
    <row r="77" spans="1:6" s="80" customFormat="1" ht="12.75" customHeight="1" outlineLevel="1" x14ac:dyDescent="0.2">
      <c r="A77" s="76">
        <f>Nov!D13</f>
        <v>0</v>
      </c>
      <c r="B77" s="77">
        <f>Nov!B13</f>
        <v>0</v>
      </c>
      <c r="C77" s="78"/>
      <c r="D77" s="79">
        <f>Nov!N13</f>
        <v>0</v>
      </c>
      <c r="F77" s="81">
        <f>Nov!F13</f>
        <v>0</v>
      </c>
    </row>
    <row r="78" spans="1:6" s="80" customFormat="1" ht="12.75" customHeight="1" outlineLevel="1" x14ac:dyDescent="0.2">
      <c r="A78" s="76">
        <f>Nov!D14</f>
        <v>0</v>
      </c>
      <c r="B78" s="77">
        <f>Nov!B14</f>
        <v>0</v>
      </c>
      <c r="C78" s="78"/>
      <c r="D78" s="79">
        <f>Nov!N14</f>
        <v>0</v>
      </c>
      <c r="F78" s="81">
        <f>Nov!F14</f>
        <v>0</v>
      </c>
    </row>
    <row r="79" spans="1:6" s="80" customFormat="1" ht="12.75" customHeight="1" outlineLevel="1" x14ac:dyDescent="0.2">
      <c r="A79" s="76">
        <f>Nov!D15</f>
        <v>0</v>
      </c>
      <c r="B79" s="77">
        <f>Nov!B15</f>
        <v>0</v>
      </c>
      <c r="C79" s="78"/>
      <c r="D79" s="79">
        <f>Nov!N15</f>
        <v>0</v>
      </c>
      <c r="F79" s="81">
        <f>Nov!F15</f>
        <v>0</v>
      </c>
    </row>
    <row r="80" spans="1:6" s="80" customFormat="1" ht="12.75" customHeight="1" outlineLevel="1" x14ac:dyDescent="0.2">
      <c r="A80" s="76">
        <f>Nov!D16</f>
        <v>0</v>
      </c>
      <c r="B80" s="77">
        <f>Nov!B16</f>
        <v>0</v>
      </c>
      <c r="C80" s="78"/>
      <c r="D80" s="79">
        <f>Nov!N16</f>
        <v>0</v>
      </c>
      <c r="F80" s="81">
        <f>Nov!F16</f>
        <v>0</v>
      </c>
    </row>
    <row r="81" spans="1:6" s="80" customFormat="1" ht="12.75" customHeight="1" outlineLevel="1" x14ac:dyDescent="0.2">
      <c r="A81" s="76">
        <f>Nov!D17</f>
        <v>0</v>
      </c>
      <c r="B81" s="77">
        <f>Nov!B17</f>
        <v>0</v>
      </c>
      <c r="C81" s="78"/>
      <c r="D81" s="79">
        <f>Nov!N17</f>
        <v>0</v>
      </c>
      <c r="F81" s="81">
        <f>Nov!F17</f>
        <v>0</v>
      </c>
    </row>
    <row r="82" spans="1:6" s="80" customFormat="1" ht="12.75" customHeight="1" outlineLevel="1" x14ac:dyDescent="0.2">
      <c r="A82" s="76">
        <f>Nov!D18</f>
        <v>0</v>
      </c>
      <c r="B82" s="77">
        <f>Nov!B18</f>
        <v>0</v>
      </c>
      <c r="C82" s="78"/>
      <c r="D82" s="79">
        <f>Nov!N18</f>
        <v>0</v>
      </c>
      <c r="F82" s="81">
        <f>Nov!F18</f>
        <v>0</v>
      </c>
    </row>
    <row r="83" spans="1:6" s="80" customFormat="1" ht="12.75" customHeight="1" outlineLevel="1" x14ac:dyDescent="0.2">
      <c r="A83" s="76">
        <f>Nov!D19</f>
        <v>0</v>
      </c>
      <c r="B83" s="77">
        <f>Nov!B19</f>
        <v>0</v>
      </c>
      <c r="C83" s="78"/>
      <c r="D83" s="79">
        <f>Nov!N19</f>
        <v>0</v>
      </c>
      <c r="F83" s="81">
        <f>Nov!F19</f>
        <v>0</v>
      </c>
    </row>
    <row r="84" spans="1:6" s="80" customFormat="1" ht="12.75" customHeight="1" outlineLevel="1" x14ac:dyDescent="0.2">
      <c r="A84" s="76">
        <f>Nov!D20</f>
        <v>0</v>
      </c>
      <c r="B84" s="77">
        <f>Nov!B20</f>
        <v>0</v>
      </c>
      <c r="C84" s="78"/>
      <c r="D84" s="79">
        <f>Nov!N20</f>
        <v>0</v>
      </c>
      <c r="F84" s="81">
        <f>Nov!F20</f>
        <v>0</v>
      </c>
    </row>
    <row r="85" spans="1:6" s="80" customFormat="1" ht="13.5" customHeight="1" outlineLevel="1" x14ac:dyDescent="0.2">
      <c r="A85" s="76">
        <f>Nov!D21</f>
        <v>0</v>
      </c>
      <c r="B85" s="77">
        <f>Nov!B21</f>
        <v>0</v>
      </c>
      <c r="C85" s="78"/>
      <c r="D85" s="79">
        <f>Nov!N21</f>
        <v>0</v>
      </c>
      <c r="F85" s="81">
        <f>Nov!F21</f>
        <v>0</v>
      </c>
    </row>
    <row r="86" spans="1:6" s="80" customFormat="1" ht="13.5" customHeight="1" outlineLevel="1" x14ac:dyDescent="0.2">
      <c r="A86" s="76">
        <f>Dec!D6</f>
        <v>0</v>
      </c>
      <c r="B86" s="77">
        <f>Dec!B6</f>
        <v>0</v>
      </c>
      <c r="C86" s="78"/>
      <c r="D86" s="79">
        <f>Dec!N6</f>
        <v>0</v>
      </c>
      <c r="F86" s="81">
        <f>Dec!F6</f>
        <v>0</v>
      </c>
    </row>
    <row r="87" spans="1:6" s="80" customFormat="1" ht="12.75" customHeight="1" outlineLevel="1" x14ac:dyDescent="0.2">
      <c r="A87" s="76">
        <f>Dec!D7</f>
        <v>0</v>
      </c>
      <c r="B87" s="77">
        <f>Dec!B7</f>
        <v>0</v>
      </c>
      <c r="C87" s="78"/>
      <c r="D87" s="79">
        <f>Dec!N7</f>
        <v>0</v>
      </c>
      <c r="F87" s="81">
        <f>Dec!F7</f>
        <v>0</v>
      </c>
    </row>
    <row r="88" spans="1:6" s="80" customFormat="1" ht="12.75" customHeight="1" outlineLevel="1" x14ac:dyDescent="0.2">
      <c r="A88" s="76">
        <f>Dec!D8</f>
        <v>0</v>
      </c>
      <c r="B88" s="77">
        <f>Dec!B8</f>
        <v>0</v>
      </c>
      <c r="C88" s="78"/>
      <c r="D88" s="79">
        <f>Dec!N8</f>
        <v>0</v>
      </c>
      <c r="F88" s="81">
        <f>Dec!F8</f>
        <v>0</v>
      </c>
    </row>
    <row r="89" spans="1:6" s="80" customFormat="1" ht="12.75" customHeight="1" outlineLevel="1" x14ac:dyDescent="0.2">
      <c r="A89" s="76">
        <f>Dec!D9</f>
        <v>0</v>
      </c>
      <c r="B89" s="77">
        <f>Dec!B9</f>
        <v>0</v>
      </c>
      <c r="C89" s="78"/>
      <c r="D89" s="79">
        <f>Dec!N9</f>
        <v>0</v>
      </c>
      <c r="F89" s="81">
        <f>Dec!F9</f>
        <v>0</v>
      </c>
    </row>
    <row r="90" spans="1:6" s="80" customFormat="1" ht="12.75" customHeight="1" outlineLevel="1" x14ac:dyDescent="0.2">
      <c r="A90" s="76">
        <f>Dec!D10</f>
        <v>0</v>
      </c>
      <c r="B90" s="77">
        <f>Dec!B10</f>
        <v>0</v>
      </c>
      <c r="C90" s="78"/>
      <c r="D90" s="79">
        <f>Dec!N10</f>
        <v>0</v>
      </c>
      <c r="F90" s="81">
        <f>Dec!F10</f>
        <v>0</v>
      </c>
    </row>
    <row r="91" spans="1:6" s="80" customFormat="1" ht="12.75" customHeight="1" outlineLevel="1" x14ac:dyDescent="0.2">
      <c r="A91" s="76">
        <f>Dec!D11</f>
        <v>0</v>
      </c>
      <c r="B91" s="77">
        <f>Dec!B11</f>
        <v>0</v>
      </c>
      <c r="C91" s="78"/>
      <c r="D91" s="79">
        <f>Dec!N11</f>
        <v>0</v>
      </c>
      <c r="F91" s="81">
        <f>Dec!F11</f>
        <v>0</v>
      </c>
    </row>
    <row r="92" spans="1:6" s="80" customFormat="1" ht="12.75" customHeight="1" outlineLevel="1" x14ac:dyDescent="0.2">
      <c r="A92" s="76">
        <f>Dec!D12</f>
        <v>0</v>
      </c>
      <c r="B92" s="77">
        <f>Dec!B12</f>
        <v>0</v>
      </c>
      <c r="C92" s="78"/>
      <c r="D92" s="79">
        <f>Dec!N12</f>
        <v>0</v>
      </c>
      <c r="F92" s="81">
        <f>Dec!F12</f>
        <v>0</v>
      </c>
    </row>
    <row r="93" spans="1:6" s="80" customFormat="1" ht="12.75" customHeight="1" outlineLevel="1" x14ac:dyDescent="0.2">
      <c r="A93" s="76">
        <f>Dec!D13</f>
        <v>0</v>
      </c>
      <c r="B93" s="77">
        <f>Dec!B13</f>
        <v>0</v>
      </c>
      <c r="C93" s="78"/>
      <c r="D93" s="79">
        <f>Dec!N13</f>
        <v>0</v>
      </c>
      <c r="F93" s="81">
        <f>Dec!F13</f>
        <v>0</v>
      </c>
    </row>
    <row r="94" spans="1:6" s="80" customFormat="1" ht="12.75" customHeight="1" outlineLevel="1" x14ac:dyDescent="0.2">
      <c r="A94" s="76">
        <f>Dec!D14</f>
        <v>0</v>
      </c>
      <c r="B94" s="77">
        <f>Dec!B14</f>
        <v>0</v>
      </c>
      <c r="C94" s="78"/>
      <c r="D94" s="79">
        <f>Dec!N14</f>
        <v>0</v>
      </c>
      <c r="F94" s="81">
        <f>Dec!F14</f>
        <v>0</v>
      </c>
    </row>
    <row r="95" spans="1:6" s="80" customFormat="1" ht="12.75" customHeight="1" outlineLevel="1" x14ac:dyDescent="0.2">
      <c r="A95" s="76">
        <f>Dec!D15</f>
        <v>0</v>
      </c>
      <c r="B95" s="77">
        <f>Dec!B15</f>
        <v>0</v>
      </c>
      <c r="C95" s="78"/>
      <c r="D95" s="79">
        <f>Dec!N15</f>
        <v>0</v>
      </c>
      <c r="F95" s="81">
        <f>Dec!F15</f>
        <v>0</v>
      </c>
    </row>
    <row r="96" spans="1:6" s="80" customFormat="1" ht="12.75" customHeight="1" outlineLevel="1" x14ac:dyDescent="0.2">
      <c r="A96" s="76">
        <f>Dec!D16</f>
        <v>0</v>
      </c>
      <c r="B96" s="77">
        <f>Dec!B16</f>
        <v>0</v>
      </c>
      <c r="C96" s="78"/>
      <c r="D96" s="79">
        <f>Dec!N16</f>
        <v>0</v>
      </c>
      <c r="F96" s="81">
        <f>Dec!F16</f>
        <v>0</v>
      </c>
    </row>
    <row r="97" spans="1:6" s="80" customFormat="1" ht="12.75" customHeight="1" outlineLevel="1" x14ac:dyDescent="0.2">
      <c r="A97" s="76">
        <f>Dec!D17</f>
        <v>0</v>
      </c>
      <c r="B97" s="77">
        <f>Dec!B17</f>
        <v>0</v>
      </c>
      <c r="C97" s="78"/>
      <c r="D97" s="79">
        <f>Dec!N17</f>
        <v>0</v>
      </c>
      <c r="F97" s="81">
        <f>Dec!F17</f>
        <v>0</v>
      </c>
    </row>
    <row r="98" spans="1:6" s="80" customFormat="1" ht="12.75" customHeight="1" outlineLevel="1" x14ac:dyDescent="0.2">
      <c r="A98" s="76">
        <f>Dec!D18</f>
        <v>0</v>
      </c>
      <c r="B98" s="77">
        <f>Dec!B18</f>
        <v>0</v>
      </c>
      <c r="C98" s="78"/>
      <c r="D98" s="79">
        <f>Dec!N18</f>
        <v>0</v>
      </c>
      <c r="F98" s="81">
        <f>Dec!F18</f>
        <v>0</v>
      </c>
    </row>
    <row r="99" spans="1:6" s="80" customFormat="1" ht="12.75" customHeight="1" outlineLevel="1" x14ac:dyDescent="0.2">
      <c r="A99" s="76">
        <f>Dec!D19</f>
        <v>0</v>
      </c>
      <c r="B99" s="77">
        <f>Dec!B19</f>
        <v>0</v>
      </c>
      <c r="C99" s="78"/>
      <c r="D99" s="79">
        <f>Dec!N19</f>
        <v>0</v>
      </c>
      <c r="F99" s="81">
        <f>Dec!F19</f>
        <v>0</v>
      </c>
    </row>
    <row r="100" spans="1:6" s="80" customFormat="1" ht="12.75" customHeight="1" outlineLevel="1" x14ac:dyDescent="0.2">
      <c r="A100" s="76">
        <f>Dec!D20</f>
        <v>0</v>
      </c>
      <c r="B100" s="77">
        <f>Dec!B20</f>
        <v>0</v>
      </c>
      <c r="C100" s="78"/>
      <c r="D100" s="79">
        <f>Dec!N20</f>
        <v>0</v>
      </c>
      <c r="F100" s="81">
        <f>Dec!F20</f>
        <v>0</v>
      </c>
    </row>
    <row r="101" spans="1:6" s="80" customFormat="1" ht="13.5" customHeight="1" outlineLevel="1" x14ac:dyDescent="0.2">
      <c r="A101" s="76">
        <f>Dec!D21</f>
        <v>0</v>
      </c>
      <c r="B101" s="77">
        <f>Dec!B21</f>
        <v>0</v>
      </c>
      <c r="C101" s="78"/>
      <c r="D101" s="79">
        <f>Dec!N21</f>
        <v>0</v>
      </c>
      <c r="F101" s="81">
        <f>Dec!F21</f>
        <v>0</v>
      </c>
    </row>
    <row r="102" spans="1:6" s="80" customFormat="1" ht="13.5" customHeight="1" outlineLevel="1" x14ac:dyDescent="0.2">
      <c r="A102" s="76">
        <f>Jan!D6</f>
        <v>0</v>
      </c>
      <c r="B102" s="77">
        <f>Jan!B6</f>
        <v>0</v>
      </c>
      <c r="C102" s="78"/>
      <c r="D102" s="79">
        <f>Jan!N6</f>
        <v>0</v>
      </c>
      <c r="F102" s="81">
        <f>Jan!F6</f>
        <v>0</v>
      </c>
    </row>
    <row r="103" spans="1:6" s="80" customFormat="1" ht="12.75" customHeight="1" outlineLevel="1" x14ac:dyDescent="0.2">
      <c r="A103" s="76">
        <f>Jan!D7</f>
        <v>0</v>
      </c>
      <c r="B103" s="77">
        <f>Jan!B7</f>
        <v>0</v>
      </c>
      <c r="C103" s="78"/>
      <c r="D103" s="79">
        <f>Jan!N7</f>
        <v>0</v>
      </c>
      <c r="F103" s="81">
        <f>Jan!F7</f>
        <v>0</v>
      </c>
    </row>
    <row r="104" spans="1:6" s="80" customFormat="1" ht="12.75" customHeight="1" outlineLevel="1" x14ac:dyDescent="0.2">
      <c r="A104" s="76">
        <f>Jan!D8</f>
        <v>0</v>
      </c>
      <c r="B104" s="77">
        <f>Jan!B8</f>
        <v>0</v>
      </c>
      <c r="C104" s="78"/>
      <c r="D104" s="79">
        <f>Jan!N8</f>
        <v>0</v>
      </c>
      <c r="F104" s="81">
        <f>Jan!F8</f>
        <v>0</v>
      </c>
    </row>
    <row r="105" spans="1:6" s="80" customFormat="1" ht="12.75" customHeight="1" outlineLevel="1" x14ac:dyDescent="0.2">
      <c r="A105" s="76">
        <f>Jan!D9</f>
        <v>0</v>
      </c>
      <c r="B105" s="77">
        <f>Jan!B9</f>
        <v>0</v>
      </c>
      <c r="C105" s="78"/>
      <c r="D105" s="79">
        <f>Jan!N9</f>
        <v>0</v>
      </c>
      <c r="F105" s="81">
        <f>Jan!F9</f>
        <v>0</v>
      </c>
    </row>
    <row r="106" spans="1:6" s="80" customFormat="1" ht="12.75" customHeight="1" outlineLevel="1" x14ac:dyDescent="0.2">
      <c r="A106" s="76">
        <f>Jan!D10</f>
        <v>0</v>
      </c>
      <c r="B106" s="77">
        <f>Jan!B10</f>
        <v>0</v>
      </c>
      <c r="C106" s="78"/>
      <c r="D106" s="79">
        <f>Jan!N10</f>
        <v>0</v>
      </c>
      <c r="F106" s="81">
        <f>Jan!F10</f>
        <v>0</v>
      </c>
    </row>
    <row r="107" spans="1:6" s="80" customFormat="1" ht="12.75" customHeight="1" outlineLevel="1" x14ac:dyDescent="0.2">
      <c r="A107" s="76">
        <f>Jan!D11</f>
        <v>0</v>
      </c>
      <c r="B107" s="77">
        <f>Jan!B11</f>
        <v>0</v>
      </c>
      <c r="C107" s="78"/>
      <c r="D107" s="79">
        <f>Jan!N11</f>
        <v>0</v>
      </c>
      <c r="F107" s="81">
        <f>Jan!F11</f>
        <v>0</v>
      </c>
    </row>
    <row r="108" spans="1:6" s="80" customFormat="1" ht="12.75" customHeight="1" outlineLevel="1" x14ac:dyDescent="0.2">
      <c r="A108" s="76">
        <f>Jan!D12</f>
        <v>0</v>
      </c>
      <c r="B108" s="77">
        <f>Jan!B12</f>
        <v>0</v>
      </c>
      <c r="C108" s="78"/>
      <c r="D108" s="79">
        <f>Jan!N12</f>
        <v>0</v>
      </c>
      <c r="F108" s="81">
        <f>Jan!F12</f>
        <v>0</v>
      </c>
    </row>
    <row r="109" spans="1:6" s="80" customFormat="1" ht="12.75" customHeight="1" outlineLevel="1" x14ac:dyDescent="0.2">
      <c r="A109" s="76">
        <f>Jan!D13</f>
        <v>0</v>
      </c>
      <c r="B109" s="77">
        <f>Jan!B13</f>
        <v>0</v>
      </c>
      <c r="C109" s="78"/>
      <c r="D109" s="79">
        <f>Jan!N13</f>
        <v>0</v>
      </c>
      <c r="F109" s="81">
        <f>Jan!F13</f>
        <v>0</v>
      </c>
    </row>
    <row r="110" spans="1:6" s="80" customFormat="1" ht="12.75" customHeight="1" outlineLevel="1" x14ac:dyDescent="0.2">
      <c r="A110" s="76">
        <f>Jan!D14</f>
        <v>0</v>
      </c>
      <c r="B110" s="77">
        <f>Jan!B14</f>
        <v>0</v>
      </c>
      <c r="C110" s="78"/>
      <c r="D110" s="79">
        <f>Jan!N14</f>
        <v>0</v>
      </c>
      <c r="F110" s="81">
        <f>Jan!F14</f>
        <v>0</v>
      </c>
    </row>
    <row r="111" spans="1:6" s="80" customFormat="1" ht="12.75" customHeight="1" outlineLevel="1" x14ac:dyDescent="0.2">
      <c r="A111" s="76">
        <f>Jan!D15</f>
        <v>0</v>
      </c>
      <c r="B111" s="77">
        <f>Jan!B15</f>
        <v>0</v>
      </c>
      <c r="C111" s="78"/>
      <c r="D111" s="79">
        <f>Jan!N15</f>
        <v>0</v>
      </c>
      <c r="F111" s="81">
        <f>Jan!F15</f>
        <v>0</v>
      </c>
    </row>
    <row r="112" spans="1:6" s="80" customFormat="1" ht="12.75" customHeight="1" outlineLevel="1" x14ac:dyDescent="0.2">
      <c r="A112" s="76">
        <f>Jan!D16</f>
        <v>0</v>
      </c>
      <c r="B112" s="77">
        <f>Jan!B16</f>
        <v>0</v>
      </c>
      <c r="C112" s="78"/>
      <c r="D112" s="79">
        <f>Jan!N16</f>
        <v>0</v>
      </c>
      <c r="F112" s="81">
        <f>Jan!F16</f>
        <v>0</v>
      </c>
    </row>
    <row r="113" spans="1:6" s="80" customFormat="1" ht="12.75" customHeight="1" outlineLevel="1" x14ac:dyDescent="0.2">
      <c r="A113" s="76">
        <f>Jan!D17</f>
        <v>0</v>
      </c>
      <c r="B113" s="77">
        <f>Jan!B17</f>
        <v>0</v>
      </c>
      <c r="C113" s="78"/>
      <c r="D113" s="79">
        <f>Jan!N17</f>
        <v>0</v>
      </c>
      <c r="F113" s="81">
        <f>Jan!F17</f>
        <v>0</v>
      </c>
    </row>
    <row r="114" spans="1:6" s="80" customFormat="1" ht="12.75" customHeight="1" outlineLevel="1" x14ac:dyDescent="0.2">
      <c r="A114" s="76">
        <f>Jan!D18</f>
        <v>0</v>
      </c>
      <c r="B114" s="77">
        <f>Jan!B18</f>
        <v>0</v>
      </c>
      <c r="C114" s="78"/>
      <c r="D114" s="79">
        <f>Jan!N18</f>
        <v>0</v>
      </c>
      <c r="F114" s="81">
        <f>Jan!F18</f>
        <v>0</v>
      </c>
    </row>
    <row r="115" spans="1:6" s="80" customFormat="1" ht="12.75" customHeight="1" outlineLevel="1" x14ac:dyDescent="0.2">
      <c r="A115" s="76">
        <f>Jan!D19</f>
        <v>0</v>
      </c>
      <c r="B115" s="77">
        <f>Jan!B19</f>
        <v>0</v>
      </c>
      <c r="C115" s="78"/>
      <c r="D115" s="79">
        <f>Jan!N19</f>
        <v>0</v>
      </c>
      <c r="F115" s="81">
        <f>Jan!F19</f>
        <v>0</v>
      </c>
    </row>
    <row r="116" spans="1:6" s="80" customFormat="1" ht="12.75" customHeight="1" outlineLevel="1" x14ac:dyDescent="0.2">
      <c r="A116" s="76">
        <f>Jan!D20</f>
        <v>0</v>
      </c>
      <c r="B116" s="77">
        <f>Jan!B20</f>
        <v>0</v>
      </c>
      <c r="C116" s="78"/>
      <c r="D116" s="79">
        <f>Jan!N20</f>
        <v>0</v>
      </c>
      <c r="F116" s="81">
        <f>Jan!F20</f>
        <v>0</v>
      </c>
    </row>
    <row r="117" spans="1:6" s="80" customFormat="1" ht="13.5" customHeight="1" outlineLevel="1" x14ac:dyDescent="0.2">
      <c r="A117" s="76">
        <f>Jan!D21</f>
        <v>0</v>
      </c>
      <c r="B117" s="77">
        <f>Jan!B21</f>
        <v>0</v>
      </c>
      <c r="C117" s="78"/>
      <c r="D117" s="79">
        <f>Jan!N21</f>
        <v>0</v>
      </c>
      <c r="F117" s="81">
        <f>Jan!F21</f>
        <v>0</v>
      </c>
    </row>
    <row r="118" spans="1:6" s="80" customFormat="1" ht="13.5" customHeight="1" outlineLevel="1" x14ac:dyDescent="0.2">
      <c r="A118" s="76">
        <f>Feb!D6</f>
        <v>0</v>
      </c>
      <c r="B118" s="77">
        <f>Feb!B6</f>
        <v>0</v>
      </c>
      <c r="C118" s="78"/>
      <c r="D118" s="79">
        <f>Feb!N6</f>
        <v>0</v>
      </c>
      <c r="F118" s="81">
        <f>Feb!F6</f>
        <v>0</v>
      </c>
    </row>
    <row r="119" spans="1:6" s="80" customFormat="1" ht="12.75" customHeight="1" outlineLevel="1" x14ac:dyDescent="0.2">
      <c r="A119" s="76">
        <f>Feb!D7</f>
        <v>0</v>
      </c>
      <c r="B119" s="77">
        <f>Feb!B7</f>
        <v>0</v>
      </c>
      <c r="C119" s="78"/>
      <c r="D119" s="79">
        <f>Feb!N7</f>
        <v>0</v>
      </c>
      <c r="F119" s="81">
        <f>Feb!F7</f>
        <v>0</v>
      </c>
    </row>
    <row r="120" spans="1:6" s="80" customFormat="1" ht="12.75" customHeight="1" outlineLevel="1" x14ac:dyDescent="0.2">
      <c r="A120" s="76">
        <f>Feb!D8</f>
        <v>0</v>
      </c>
      <c r="B120" s="77">
        <f>Feb!B8</f>
        <v>0</v>
      </c>
      <c r="C120" s="78"/>
      <c r="D120" s="79">
        <f>Feb!N8</f>
        <v>0</v>
      </c>
      <c r="F120" s="81">
        <f>Feb!F8</f>
        <v>0</v>
      </c>
    </row>
    <row r="121" spans="1:6" s="80" customFormat="1" ht="12.75" customHeight="1" outlineLevel="1" x14ac:dyDescent="0.2">
      <c r="A121" s="76">
        <f>Feb!D9</f>
        <v>0</v>
      </c>
      <c r="B121" s="77">
        <f>Feb!B9</f>
        <v>0</v>
      </c>
      <c r="C121" s="78"/>
      <c r="D121" s="79">
        <f>Feb!N9</f>
        <v>0</v>
      </c>
      <c r="F121" s="81">
        <f>Feb!F9</f>
        <v>0</v>
      </c>
    </row>
    <row r="122" spans="1:6" s="80" customFormat="1" ht="12.75" customHeight="1" outlineLevel="1" x14ac:dyDescent="0.2">
      <c r="A122" s="76">
        <f>Feb!D10</f>
        <v>0</v>
      </c>
      <c r="B122" s="77">
        <f>Feb!B10</f>
        <v>0</v>
      </c>
      <c r="C122" s="78"/>
      <c r="D122" s="79">
        <f>Feb!N10</f>
        <v>0</v>
      </c>
      <c r="F122" s="81">
        <f>Feb!F10</f>
        <v>0</v>
      </c>
    </row>
    <row r="123" spans="1:6" s="80" customFormat="1" ht="12.75" customHeight="1" outlineLevel="1" x14ac:dyDescent="0.2">
      <c r="A123" s="76">
        <f>Feb!D11</f>
        <v>0</v>
      </c>
      <c r="B123" s="77">
        <f>Feb!B11</f>
        <v>0</v>
      </c>
      <c r="C123" s="78"/>
      <c r="D123" s="79">
        <f>Feb!N11</f>
        <v>0</v>
      </c>
      <c r="F123" s="81">
        <f>Feb!F11</f>
        <v>0</v>
      </c>
    </row>
    <row r="124" spans="1:6" s="80" customFormat="1" ht="12.75" customHeight="1" outlineLevel="1" x14ac:dyDescent="0.2">
      <c r="A124" s="76">
        <f>Feb!D12</f>
        <v>0</v>
      </c>
      <c r="B124" s="77">
        <f>Feb!B12</f>
        <v>0</v>
      </c>
      <c r="C124" s="78"/>
      <c r="D124" s="79">
        <f>Feb!N12</f>
        <v>0</v>
      </c>
      <c r="F124" s="81">
        <f>Feb!F12</f>
        <v>0</v>
      </c>
    </row>
    <row r="125" spans="1:6" s="80" customFormat="1" ht="12.75" customHeight="1" outlineLevel="1" x14ac:dyDescent="0.2">
      <c r="A125" s="76">
        <f>Feb!D13</f>
        <v>0</v>
      </c>
      <c r="B125" s="77">
        <f>Feb!B13</f>
        <v>0</v>
      </c>
      <c r="C125" s="78"/>
      <c r="D125" s="79">
        <f>Feb!N13</f>
        <v>0</v>
      </c>
      <c r="F125" s="81">
        <f>Feb!F13</f>
        <v>0</v>
      </c>
    </row>
    <row r="126" spans="1:6" s="80" customFormat="1" ht="12.75" customHeight="1" outlineLevel="1" x14ac:dyDescent="0.2">
      <c r="A126" s="76">
        <f>Feb!D14</f>
        <v>0</v>
      </c>
      <c r="B126" s="77">
        <f>Feb!B14</f>
        <v>0</v>
      </c>
      <c r="C126" s="78"/>
      <c r="D126" s="79">
        <f>Feb!N14</f>
        <v>0</v>
      </c>
      <c r="F126" s="81">
        <f>Feb!F14</f>
        <v>0</v>
      </c>
    </row>
    <row r="127" spans="1:6" s="80" customFormat="1" ht="12.75" customHeight="1" outlineLevel="1" x14ac:dyDescent="0.2">
      <c r="A127" s="76">
        <f>Feb!D15</f>
        <v>0</v>
      </c>
      <c r="B127" s="77">
        <f>Feb!B15</f>
        <v>0</v>
      </c>
      <c r="C127" s="78"/>
      <c r="D127" s="79">
        <f>Feb!N15</f>
        <v>0</v>
      </c>
      <c r="F127" s="81">
        <f>Feb!F15</f>
        <v>0</v>
      </c>
    </row>
    <row r="128" spans="1:6" s="80" customFormat="1" ht="12.75" customHeight="1" outlineLevel="1" x14ac:dyDescent="0.2">
      <c r="A128" s="76">
        <f>Feb!D16</f>
        <v>0</v>
      </c>
      <c r="B128" s="77">
        <f>Feb!B16</f>
        <v>0</v>
      </c>
      <c r="C128" s="78"/>
      <c r="D128" s="79">
        <f>Feb!N16</f>
        <v>0</v>
      </c>
      <c r="F128" s="81">
        <f>Feb!F16</f>
        <v>0</v>
      </c>
    </row>
    <row r="129" spans="1:6" s="80" customFormat="1" ht="12.75" customHeight="1" outlineLevel="1" x14ac:dyDescent="0.2">
      <c r="A129" s="76">
        <f>Feb!D17</f>
        <v>0</v>
      </c>
      <c r="B129" s="77">
        <f>Feb!B17</f>
        <v>0</v>
      </c>
      <c r="C129" s="78"/>
      <c r="D129" s="79">
        <f>Feb!N17</f>
        <v>0</v>
      </c>
      <c r="F129" s="81">
        <f>Feb!F17</f>
        <v>0</v>
      </c>
    </row>
    <row r="130" spans="1:6" s="80" customFormat="1" ht="12.75" customHeight="1" outlineLevel="1" x14ac:dyDescent="0.2">
      <c r="A130" s="76">
        <f>Feb!D18</f>
        <v>0</v>
      </c>
      <c r="B130" s="77">
        <f>Feb!B18</f>
        <v>0</v>
      </c>
      <c r="C130" s="78"/>
      <c r="D130" s="79">
        <f>Feb!N18</f>
        <v>0</v>
      </c>
      <c r="F130" s="81">
        <f>Feb!F18</f>
        <v>0</v>
      </c>
    </row>
    <row r="131" spans="1:6" s="80" customFormat="1" ht="12.75" customHeight="1" outlineLevel="1" x14ac:dyDescent="0.2">
      <c r="A131" s="76">
        <f>Feb!D19</f>
        <v>0</v>
      </c>
      <c r="B131" s="77">
        <f>Feb!B19</f>
        <v>0</v>
      </c>
      <c r="C131" s="78"/>
      <c r="D131" s="79">
        <f>Feb!N19</f>
        <v>0</v>
      </c>
      <c r="F131" s="81">
        <f>Feb!F19</f>
        <v>0</v>
      </c>
    </row>
    <row r="132" spans="1:6" s="80" customFormat="1" ht="12.75" customHeight="1" outlineLevel="1" x14ac:dyDescent="0.2">
      <c r="A132" s="76">
        <f>Feb!D20</f>
        <v>0</v>
      </c>
      <c r="B132" s="77">
        <f>Feb!B20</f>
        <v>0</v>
      </c>
      <c r="C132" s="78"/>
      <c r="D132" s="79">
        <f>Feb!N20</f>
        <v>0</v>
      </c>
      <c r="F132" s="81">
        <f>Feb!F20</f>
        <v>0</v>
      </c>
    </row>
    <row r="133" spans="1:6" s="80" customFormat="1" ht="13.5" customHeight="1" outlineLevel="1" x14ac:dyDescent="0.2">
      <c r="A133" s="76">
        <f>Feb!D21</f>
        <v>0</v>
      </c>
      <c r="B133" s="77">
        <f>Feb!B21</f>
        <v>0</v>
      </c>
      <c r="C133" s="78"/>
      <c r="D133" s="79">
        <f>Feb!N21</f>
        <v>0</v>
      </c>
      <c r="F133" s="81">
        <f>Feb!F21</f>
        <v>0</v>
      </c>
    </row>
    <row r="134" spans="1:6" s="80" customFormat="1" ht="13.5" customHeight="1" outlineLevel="1" x14ac:dyDescent="0.2">
      <c r="A134" s="76">
        <f>Mar!D6</f>
        <v>0</v>
      </c>
      <c r="B134" s="77">
        <f>Mar!B6</f>
        <v>0</v>
      </c>
      <c r="C134" s="78"/>
      <c r="D134" s="79">
        <f>Mar!N6</f>
        <v>0</v>
      </c>
      <c r="F134" s="81">
        <f>Mar!F6</f>
        <v>0</v>
      </c>
    </row>
    <row r="135" spans="1:6" s="80" customFormat="1" ht="12.75" customHeight="1" outlineLevel="1" x14ac:dyDescent="0.2">
      <c r="A135" s="76">
        <f>Mar!D7</f>
        <v>0</v>
      </c>
      <c r="B135" s="77">
        <f>Mar!B7</f>
        <v>0</v>
      </c>
      <c r="C135" s="78"/>
      <c r="D135" s="79">
        <f>Mar!N7</f>
        <v>0</v>
      </c>
      <c r="F135" s="81">
        <f>Mar!F7</f>
        <v>0</v>
      </c>
    </row>
    <row r="136" spans="1:6" s="80" customFormat="1" ht="12.75" customHeight="1" outlineLevel="1" x14ac:dyDescent="0.2">
      <c r="A136" s="76">
        <f>Mar!D8</f>
        <v>0</v>
      </c>
      <c r="B136" s="77">
        <f>Mar!B8</f>
        <v>0</v>
      </c>
      <c r="C136" s="78"/>
      <c r="D136" s="79">
        <f>Mar!N8</f>
        <v>0</v>
      </c>
      <c r="F136" s="81">
        <f>Mar!F8</f>
        <v>0</v>
      </c>
    </row>
    <row r="137" spans="1:6" s="80" customFormat="1" ht="12.75" customHeight="1" outlineLevel="1" x14ac:dyDescent="0.2">
      <c r="A137" s="76">
        <f>Mar!D9</f>
        <v>0</v>
      </c>
      <c r="B137" s="77">
        <f>Mar!B9</f>
        <v>0</v>
      </c>
      <c r="C137" s="78"/>
      <c r="D137" s="79">
        <f>Mar!N9</f>
        <v>0</v>
      </c>
      <c r="F137" s="81">
        <f>Mar!F9</f>
        <v>0</v>
      </c>
    </row>
    <row r="138" spans="1:6" s="80" customFormat="1" ht="12.75" customHeight="1" outlineLevel="1" x14ac:dyDescent="0.2">
      <c r="A138" s="76">
        <f>Mar!D10</f>
        <v>0</v>
      </c>
      <c r="B138" s="77">
        <f>Mar!B10</f>
        <v>0</v>
      </c>
      <c r="C138" s="78"/>
      <c r="D138" s="79">
        <f>Mar!N10</f>
        <v>0</v>
      </c>
      <c r="F138" s="81">
        <f>Mar!F10</f>
        <v>0</v>
      </c>
    </row>
    <row r="139" spans="1:6" s="80" customFormat="1" ht="12.75" customHeight="1" outlineLevel="1" x14ac:dyDescent="0.2">
      <c r="A139" s="76">
        <f>Mar!D11</f>
        <v>0</v>
      </c>
      <c r="B139" s="77">
        <f>Mar!B11</f>
        <v>0</v>
      </c>
      <c r="C139" s="78"/>
      <c r="D139" s="79">
        <f>Mar!N11</f>
        <v>0</v>
      </c>
      <c r="F139" s="81">
        <f>Mar!F11</f>
        <v>0</v>
      </c>
    </row>
    <row r="140" spans="1:6" s="80" customFormat="1" ht="12.75" customHeight="1" outlineLevel="1" x14ac:dyDescent="0.2">
      <c r="A140" s="76">
        <f>Mar!D12</f>
        <v>0</v>
      </c>
      <c r="B140" s="77">
        <f>Mar!B12</f>
        <v>0</v>
      </c>
      <c r="C140" s="78"/>
      <c r="D140" s="79">
        <f>Mar!N12</f>
        <v>0</v>
      </c>
      <c r="F140" s="81">
        <f>Mar!F12</f>
        <v>0</v>
      </c>
    </row>
    <row r="141" spans="1:6" s="80" customFormat="1" ht="12.75" customHeight="1" outlineLevel="1" x14ac:dyDescent="0.2">
      <c r="A141" s="76">
        <f>Mar!D13</f>
        <v>0</v>
      </c>
      <c r="B141" s="77">
        <f>Mar!B13</f>
        <v>0</v>
      </c>
      <c r="C141" s="78"/>
      <c r="D141" s="79">
        <f>Mar!N13</f>
        <v>0</v>
      </c>
      <c r="F141" s="81">
        <f>Mar!F13</f>
        <v>0</v>
      </c>
    </row>
    <row r="142" spans="1:6" s="80" customFormat="1" ht="12.75" customHeight="1" outlineLevel="1" x14ac:dyDescent="0.2">
      <c r="A142" s="76">
        <f>Mar!D14</f>
        <v>0</v>
      </c>
      <c r="B142" s="77">
        <f>Mar!B14</f>
        <v>0</v>
      </c>
      <c r="C142" s="78"/>
      <c r="D142" s="79">
        <f>Mar!N14</f>
        <v>0</v>
      </c>
      <c r="F142" s="81">
        <f>Mar!F14</f>
        <v>0</v>
      </c>
    </row>
    <row r="143" spans="1:6" s="80" customFormat="1" ht="12.75" customHeight="1" outlineLevel="1" x14ac:dyDescent="0.2">
      <c r="A143" s="76">
        <f>Mar!D15</f>
        <v>0</v>
      </c>
      <c r="B143" s="77">
        <f>Mar!B15</f>
        <v>0</v>
      </c>
      <c r="C143" s="78"/>
      <c r="D143" s="79">
        <f>Mar!N15</f>
        <v>0</v>
      </c>
      <c r="F143" s="81">
        <f>Mar!F15</f>
        <v>0</v>
      </c>
    </row>
    <row r="144" spans="1:6" s="80" customFormat="1" ht="12.75" customHeight="1" outlineLevel="1" x14ac:dyDescent="0.2">
      <c r="A144" s="76">
        <f>Mar!D16</f>
        <v>0</v>
      </c>
      <c r="B144" s="77">
        <f>Mar!B16</f>
        <v>0</v>
      </c>
      <c r="C144" s="78"/>
      <c r="D144" s="79">
        <f>Mar!N16</f>
        <v>0</v>
      </c>
      <c r="F144" s="81">
        <f>Mar!F16</f>
        <v>0</v>
      </c>
    </row>
    <row r="145" spans="1:6" s="80" customFormat="1" ht="12.75" customHeight="1" outlineLevel="1" x14ac:dyDescent="0.2">
      <c r="A145" s="76">
        <f>Mar!D17</f>
        <v>0</v>
      </c>
      <c r="B145" s="77">
        <f>Mar!B17</f>
        <v>0</v>
      </c>
      <c r="C145" s="78"/>
      <c r="D145" s="79">
        <f>Mar!N17</f>
        <v>0</v>
      </c>
      <c r="F145" s="81">
        <f>Mar!F17</f>
        <v>0</v>
      </c>
    </row>
    <row r="146" spans="1:6" s="80" customFormat="1" ht="12.75" customHeight="1" outlineLevel="1" x14ac:dyDescent="0.2">
      <c r="A146" s="76">
        <f>Mar!D18</f>
        <v>0</v>
      </c>
      <c r="B146" s="77">
        <f>Mar!B18</f>
        <v>0</v>
      </c>
      <c r="C146" s="78"/>
      <c r="D146" s="79">
        <f>Mar!N18</f>
        <v>0</v>
      </c>
      <c r="F146" s="81">
        <f>Mar!F18</f>
        <v>0</v>
      </c>
    </row>
    <row r="147" spans="1:6" s="80" customFormat="1" ht="12.75" customHeight="1" outlineLevel="1" x14ac:dyDescent="0.2">
      <c r="A147" s="76">
        <f>Mar!D19</f>
        <v>0</v>
      </c>
      <c r="B147" s="77">
        <f>Mar!B19</f>
        <v>0</v>
      </c>
      <c r="C147" s="78"/>
      <c r="D147" s="79">
        <f>Mar!N19</f>
        <v>0</v>
      </c>
      <c r="F147" s="81">
        <f>Mar!F19</f>
        <v>0</v>
      </c>
    </row>
    <row r="148" spans="1:6" s="80" customFormat="1" ht="12.75" customHeight="1" outlineLevel="1" x14ac:dyDescent="0.2">
      <c r="A148" s="76">
        <f>Mar!D20</f>
        <v>0</v>
      </c>
      <c r="B148" s="77">
        <f>Mar!B20</f>
        <v>0</v>
      </c>
      <c r="C148" s="78"/>
      <c r="D148" s="79">
        <f>Mar!N20</f>
        <v>0</v>
      </c>
      <c r="F148" s="81">
        <f>Mar!F20</f>
        <v>0</v>
      </c>
    </row>
    <row r="149" spans="1:6" s="80" customFormat="1" ht="13.5" customHeight="1" outlineLevel="1" x14ac:dyDescent="0.2">
      <c r="A149" s="76">
        <f>Mar!D21</f>
        <v>0</v>
      </c>
      <c r="B149" s="77">
        <f>Mar!B21</f>
        <v>0</v>
      </c>
      <c r="C149" s="78"/>
      <c r="D149" s="79">
        <f>Mar!N21</f>
        <v>0</v>
      </c>
      <c r="F149" s="81">
        <f>Mar!F21</f>
        <v>0</v>
      </c>
    </row>
    <row r="150" spans="1:6" s="80" customFormat="1" ht="13.5" customHeight="1" outlineLevel="1" x14ac:dyDescent="0.2">
      <c r="A150" s="76">
        <f>Apr!D6</f>
        <v>0</v>
      </c>
      <c r="B150" s="77">
        <f>Apr!B6</f>
        <v>0</v>
      </c>
      <c r="C150" s="78"/>
      <c r="D150" s="79">
        <f>Apr!N6</f>
        <v>0</v>
      </c>
      <c r="F150" s="81">
        <f>Apr!F6</f>
        <v>0</v>
      </c>
    </row>
    <row r="151" spans="1:6" s="80" customFormat="1" ht="12.75" customHeight="1" outlineLevel="1" x14ac:dyDescent="0.2">
      <c r="A151" s="76">
        <f>Apr!D7</f>
        <v>0</v>
      </c>
      <c r="B151" s="77">
        <f>Apr!B7</f>
        <v>0</v>
      </c>
      <c r="C151" s="78"/>
      <c r="D151" s="79">
        <f>Apr!N7</f>
        <v>0</v>
      </c>
      <c r="F151" s="81">
        <f>Apr!F7</f>
        <v>0</v>
      </c>
    </row>
    <row r="152" spans="1:6" s="80" customFormat="1" ht="12.75" customHeight="1" outlineLevel="1" x14ac:dyDescent="0.2">
      <c r="A152" s="76">
        <f>Apr!D8</f>
        <v>0</v>
      </c>
      <c r="B152" s="77">
        <f>Apr!B8</f>
        <v>0</v>
      </c>
      <c r="C152" s="78"/>
      <c r="D152" s="79">
        <f>Apr!N8</f>
        <v>0</v>
      </c>
      <c r="F152" s="81">
        <f>Apr!F8</f>
        <v>0</v>
      </c>
    </row>
    <row r="153" spans="1:6" s="80" customFormat="1" ht="12.75" customHeight="1" outlineLevel="1" x14ac:dyDescent="0.2">
      <c r="A153" s="76">
        <f>Apr!D9</f>
        <v>0</v>
      </c>
      <c r="B153" s="77">
        <f>Apr!B9</f>
        <v>0</v>
      </c>
      <c r="C153" s="78"/>
      <c r="D153" s="79">
        <f>Apr!N9</f>
        <v>0</v>
      </c>
      <c r="F153" s="81">
        <f>Apr!F9</f>
        <v>0</v>
      </c>
    </row>
    <row r="154" spans="1:6" s="80" customFormat="1" ht="12.75" customHeight="1" outlineLevel="1" x14ac:dyDescent="0.2">
      <c r="A154" s="76">
        <f>Apr!D10</f>
        <v>0</v>
      </c>
      <c r="B154" s="77">
        <f>Apr!B10</f>
        <v>0</v>
      </c>
      <c r="C154" s="78"/>
      <c r="D154" s="79">
        <f>Apr!N10</f>
        <v>0</v>
      </c>
      <c r="F154" s="81">
        <f>Apr!F10</f>
        <v>0</v>
      </c>
    </row>
    <row r="155" spans="1:6" s="80" customFormat="1" ht="12.75" customHeight="1" outlineLevel="1" x14ac:dyDescent="0.2">
      <c r="A155" s="76">
        <f>Apr!D11</f>
        <v>0</v>
      </c>
      <c r="B155" s="77">
        <f>Apr!B11</f>
        <v>0</v>
      </c>
      <c r="C155" s="78"/>
      <c r="D155" s="79">
        <f>Apr!N11</f>
        <v>0</v>
      </c>
      <c r="F155" s="81">
        <f>Apr!F11</f>
        <v>0</v>
      </c>
    </row>
    <row r="156" spans="1:6" s="80" customFormat="1" ht="12.75" customHeight="1" outlineLevel="1" x14ac:dyDescent="0.2">
      <c r="A156" s="76">
        <f>Apr!D12</f>
        <v>0</v>
      </c>
      <c r="B156" s="77">
        <f>Apr!B12</f>
        <v>0</v>
      </c>
      <c r="C156" s="78"/>
      <c r="D156" s="79">
        <f>Apr!N12</f>
        <v>0</v>
      </c>
      <c r="F156" s="81">
        <f>Apr!F12</f>
        <v>0</v>
      </c>
    </row>
    <row r="157" spans="1:6" s="80" customFormat="1" ht="12.75" customHeight="1" outlineLevel="1" x14ac:dyDescent="0.2">
      <c r="A157" s="76">
        <f>Apr!D13</f>
        <v>0</v>
      </c>
      <c r="B157" s="77">
        <f>Apr!B13</f>
        <v>0</v>
      </c>
      <c r="C157" s="78"/>
      <c r="D157" s="79">
        <f>Apr!N13</f>
        <v>0</v>
      </c>
      <c r="F157" s="81">
        <f>Apr!F13</f>
        <v>0</v>
      </c>
    </row>
    <row r="158" spans="1:6" s="80" customFormat="1" ht="12.75" customHeight="1" outlineLevel="1" x14ac:dyDescent="0.2">
      <c r="A158" s="76">
        <f>Apr!D14</f>
        <v>0</v>
      </c>
      <c r="B158" s="77">
        <f>Apr!B14</f>
        <v>0</v>
      </c>
      <c r="C158" s="78"/>
      <c r="D158" s="79">
        <f>Apr!N14</f>
        <v>0</v>
      </c>
      <c r="F158" s="81">
        <f>Apr!F14</f>
        <v>0</v>
      </c>
    </row>
    <row r="159" spans="1:6" s="80" customFormat="1" ht="12.75" customHeight="1" outlineLevel="1" x14ac:dyDescent="0.2">
      <c r="A159" s="76">
        <f>Apr!D15</f>
        <v>0</v>
      </c>
      <c r="B159" s="77">
        <f>Apr!B15</f>
        <v>0</v>
      </c>
      <c r="C159" s="78"/>
      <c r="D159" s="79">
        <f>Apr!N15</f>
        <v>0</v>
      </c>
      <c r="F159" s="81">
        <f>Apr!F15</f>
        <v>0</v>
      </c>
    </row>
    <row r="160" spans="1:6" s="80" customFormat="1" ht="12.75" customHeight="1" outlineLevel="1" x14ac:dyDescent="0.2">
      <c r="A160" s="76">
        <f>Apr!D16</f>
        <v>0</v>
      </c>
      <c r="B160" s="77">
        <f>Apr!B16</f>
        <v>0</v>
      </c>
      <c r="C160" s="78"/>
      <c r="D160" s="79">
        <f>Apr!N16</f>
        <v>0</v>
      </c>
      <c r="F160" s="81">
        <f>Apr!F16</f>
        <v>0</v>
      </c>
    </row>
    <row r="161" spans="1:6" s="80" customFormat="1" ht="12.75" customHeight="1" outlineLevel="1" x14ac:dyDescent="0.2">
      <c r="A161" s="76">
        <f>Apr!D17</f>
        <v>0</v>
      </c>
      <c r="B161" s="77">
        <f>Apr!B17</f>
        <v>0</v>
      </c>
      <c r="C161" s="78"/>
      <c r="D161" s="79">
        <f>Apr!N17</f>
        <v>0</v>
      </c>
      <c r="F161" s="81">
        <f>Apr!F17</f>
        <v>0</v>
      </c>
    </row>
    <row r="162" spans="1:6" s="80" customFormat="1" ht="12.75" customHeight="1" outlineLevel="1" x14ac:dyDescent="0.2">
      <c r="A162" s="76">
        <f>Apr!D18</f>
        <v>0</v>
      </c>
      <c r="B162" s="77">
        <f>Apr!B18</f>
        <v>0</v>
      </c>
      <c r="C162" s="78"/>
      <c r="D162" s="79">
        <f>Apr!N18</f>
        <v>0</v>
      </c>
      <c r="F162" s="81">
        <f>Apr!F18</f>
        <v>0</v>
      </c>
    </row>
    <row r="163" spans="1:6" s="80" customFormat="1" ht="12.75" customHeight="1" outlineLevel="1" x14ac:dyDescent="0.2">
      <c r="A163" s="76">
        <f>Apr!D19</f>
        <v>0</v>
      </c>
      <c r="B163" s="77">
        <f>Apr!B19</f>
        <v>0</v>
      </c>
      <c r="C163" s="78"/>
      <c r="D163" s="79">
        <f>Apr!N19</f>
        <v>0</v>
      </c>
      <c r="F163" s="81">
        <f>Apr!F19</f>
        <v>0</v>
      </c>
    </row>
    <row r="164" spans="1:6" s="80" customFormat="1" ht="12.75" customHeight="1" outlineLevel="1" x14ac:dyDescent="0.2">
      <c r="A164" s="76">
        <f>Apr!D20</f>
        <v>0</v>
      </c>
      <c r="B164" s="77">
        <f>Apr!B20</f>
        <v>0</v>
      </c>
      <c r="C164" s="78"/>
      <c r="D164" s="79">
        <f>Apr!N20</f>
        <v>0</v>
      </c>
      <c r="F164" s="81">
        <f>Apr!F20</f>
        <v>0</v>
      </c>
    </row>
    <row r="165" spans="1:6" s="80" customFormat="1" ht="13.5" customHeight="1" outlineLevel="1" x14ac:dyDescent="0.2">
      <c r="A165" s="76">
        <f>Apr!D21</f>
        <v>0</v>
      </c>
      <c r="B165" s="77">
        <f>Apr!B21</f>
        <v>0</v>
      </c>
      <c r="C165" s="78"/>
      <c r="D165" s="79">
        <f>Apr!N21</f>
        <v>0</v>
      </c>
      <c r="F165" s="81">
        <f>Apr!F21</f>
        <v>0</v>
      </c>
    </row>
    <row r="166" spans="1:6" s="80" customFormat="1" ht="13.5" customHeight="1" outlineLevel="1" x14ac:dyDescent="0.2">
      <c r="A166" s="76">
        <f>May!D6</f>
        <v>0</v>
      </c>
      <c r="B166" s="77">
        <f>May!B6</f>
        <v>0</v>
      </c>
      <c r="C166" s="78"/>
      <c r="D166" s="79">
        <f>May!N6</f>
        <v>0</v>
      </c>
      <c r="F166" s="81">
        <f>May!F6</f>
        <v>0</v>
      </c>
    </row>
    <row r="167" spans="1:6" s="80" customFormat="1" ht="12.75" customHeight="1" outlineLevel="1" x14ac:dyDescent="0.2">
      <c r="A167" s="76">
        <f>May!D7</f>
        <v>0</v>
      </c>
      <c r="B167" s="77">
        <f>May!B7</f>
        <v>0</v>
      </c>
      <c r="C167" s="78"/>
      <c r="D167" s="79">
        <f>May!N7</f>
        <v>0</v>
      </c>
      <c r="F167" s="81">
        <f>May!F7</f>
        <v>0</v>
      </c>
    </row>
    <row r="168" spans="1:6" s="80" customFormat="1" ht="12.75" customHeight="1" outlineLevel="1" x14ac:dyDescent="0.2">
      <c r="A168" s="76">
        <f>May!D8</f>
        <v>0</v>
      </c>
      <c r="B168" s="77">
        <f>May!B8</f>
        <v>0</v>
      </c>
      <c r="C168" s="78"/>
      <c r="D168" s="79">
        <f>May!N8</f>
        <v>0</v>
      </c>
      <c r="F168" s="81">
        <f>May!F8</f>
        <v>0</v>
      </c>
    </row>
    <row r="169" spans="1:6" s="80" customFormat="1" ht="12.75" customHeight="1" outlineLevel="1" x14ac:dyDescent="0.2">
      <c r="A169" s="76">
        <f>May!D9</f>
        <v>0</v>
      </c>
      <c r="B169" s="77">
        <f>May!B9</f>
        <v>0</v>
      </c>
      <c r="C169" s="78"/>
      <c r="D169" s="79">
        <f>May!N9</f>
        <v>0</v>
      </c>
      <c r="F169" s="81">
        <f>May!F9</f>
        <v>0</v>
      </c>
    </row>
    <row r="170" spans="1:6" s="80" customFormat="1" ht="12.75" customHeight="1" outlineLevel="1" x14ac:dyDescent="0.2">
      <c r="A170" s="76">
        <f>May!D10</f>
        <v>0</v>
      </c>
      <c r="B170" s="77">
        <f>May!B10</f>
        <v>0</v>
      </c>
      <c r="C170" s="78"/>
      <c r="D170" s="79">
        <f>May!N10</f>
        <v>0</v>
      </c>
      <c r="F170" s="81">
        <f>May!F10</f>
        <v>0</v>
      </c>
    </row>
    <row r="171" spans="1:6" s="80" customFormat="1" ht="12.75" customHeight="1" outlineLevel="1" x14ac:dyDescent="0.2">
      <c r="A171" s="76">
        <f>May!D11</f>
        <v>0</v>
      </c>
      <c r="B171" s="77">
        <f>May!B11</f>
        <v>0</v>
      </c>
      <c r="C171" s="78"/>
      <c r="D171" s="79">
        <f>May!N11</f>
        <v>0</v>
      </c>
      <c r="F171" s="81">
        <f>May!F11</f>
        <v>0</v>
      </c>
    </row>
    <row r="172" spans="1:6" s="80" customFormat="1" ht="12.75" customHeight="1" outlineLevel="1" x14ac:dyDescent="0.2">
      <c r="A172" s="76">
        <f>May!D12</f>
        <v>0</v>
      </c>
      <c r="B172" s="77">
        <f>May!B12</f>
        <v>0</v>
      </c>
      <c r="C172" s="78"/>
      <c r="D172" s="79">
        <f>May!N12</f>
        <v>0</v>
      </c>
      <c r="F172" s="81">
        <f>May!F12</f>
        <v>0</v>
      </c>
    </row>
    <row r="173" spans="1:6" s="80" customFormat="1" ht="12.75" customHeight="1" outlineLevel="1" x14ac:dyDescent="0.2">
      <c r="A173" s="76">
        <f>May!D13</f>
        <v>0</v>
      </c>
      <c r="B173" s="77">
        <f>May!B13</f>
        <v>0</v>
      </c>
      <c r="C173" s="78"/>
      <c r="D173" s="79">
        <f>May!N13</f>
        <v>0</v>
      </c>
      <c r="F173" s="81">
        <f>May!F13</f>
        <v>0</v>
      </c>
    </row>
    <row r="174" spans="1:6" s="80" customFormat="1" ht="12.75" customHeight="1" outlineLevel="1" x14ac:dyDescent="0.2">
      <c r="A174" s="76">
        <f>May!D14</f>
        <v>0</v>
      </c>
      <c r="B174" s="77">
        <f>May!B14</f>
        <v>0</v>
      </c>
      <c r="C174" s="78"/>
      <c r="D174" s="79">
        <f>May!N14</f>
        <v>0</v>
      </c>
      <c r="F174" s="81">
        <f>May!F14</f>
        <v>0</v>
      </c>
    </row>
    <row r="175" spans="1:6" s="80" customFormat="1" ht="12.75" customHeight="1" outlineLevel="1" x14ac:dyDescent="0.2">
      <c r="A175" s="76">
        <f>May!D15</f>
        <v>0</v>
      </c>
      <c r="B175" s="77">
        <f>May!B15</f>
        <v>0</v>
      </c>
      <c r="C175" s="78"/>
      <c r="D175" s="79">
        <f>May!N15</f>
        <v>0</v>
      </c>
      <c r="F175" s="81">
        <f>May!F15</f>
        <v>0</v>
      </c>
    </row>
    <row r="176" spans="1:6" s="80" customFormat="1" ht="12.75" customHeight="1" outlineLevel="1" x14ac:dyDescent="0.2">
      <c r="A176" s="76">
        <f>May!D16</f>
        <v>0</v>
      </c>
      <c r="B176" s="77">
        <f>May!B16</f>
        <v>0</v>
      </c>
      <c r="C176" s="78"/>
      <c r="D176" s="79">
        <f>May!N16</f>
        <v>0</v>
      </c>
      <c r="F176" s="81">
        <f>May!F16</f>
        <v>0</v>
      </c>
    </row>
    <row r="177" spans="1:6" s="80" customFormat="1" ht="12.75" customHeight="1" outlineLevel="1" x14ac:dyDescent="0.2">
      <c r="A177" s="76">
        <f>May!D17</f>
        <v>0</v>
      </c>
      <c r="B177" s="77">
        <f>May!B17</f>
        <v>0</v>
      </c>
      <c r="C177" s="78"/>
      <c r="D177" s="79">
        <f>May!N17</f>
        <v>0</v>
      </c>
      <c r="F177" s="81">
        <f>May!F17</f>
        <v>0</v>
      </c>
    </row>
    <row r="178" spans="1:6" s="80" customFormat="1" ht="12.75" customHeight="1" outlineLevel="1" x14ac:dyDescent="0.2">
      <c r="A178" s="76">
        <f>May!D18</f>
        <v>0</v>
      </c>
      <c r="B178" s="77">
        <f>May!B18</f>
        <v>0</v>
      </c>
      <c r="C178" s="78"/>
      <c r="D178" s="79">
        <f>May!N18</f>
        <v>0</v>
      </c>
      <c r="F178" s="81">
        <f>May!F18</f>
        <v>0</v>
      </c>
    </row>
    <row r="179" spans="1:6" s="80" customFormat="1" ht="12.75" customHeight="1" outlineLevel="1" x14ac:dyDescent="0.2">
      <c r="A179" s="76">
        <f>May!D19</f>
        <v>0</v>
      </c>
      <c r="B179" s="77">
        <f>May!B19</f>
        <v>0</v>
      </c>
      <c r="C179" s="78"/>
      <c r="D179" s="79">
        <f>May!N19</f>
        <v>0</v>
      </c>
      <c r="F179" s="81">
        <f>May!F19</f>
        <v>0</v>
      </c>
    </row>
    <row r="180" spans="1:6" s="80" customFormat="1" ht="12.75" customHeight="1" outlineLevel="1" x14ac:dyDescent="0.2">
      <c r="A180" s="76">
        <f>May!D20</f>
        <v>0</v>
      </c>
      <c r="B180" s="77">
        <f>May!B20</f>
        <v>0</v>
      </c>
      <c r="C180" s="78"/>
      <c r="D180" s="79">
        <f>May!N20</f>
        <v>0</v>
      </c>
      <c r="F180" s="81">
        <f>May!F20</f>
        <v>0</v>
      </c>
    </row>
    <row r="181" spans="1:6" s="80" customFormat="1" ht="13.5" customHeight="1" outlineLevel="1" x14ac:dyDescent="0.2">
      <c r="A181" s="76">
        <f>May!D21</f>
        <v>0</v>
      </c>
      <c r="B181" s="77">
        <f>May!B21</f>
        <v>0</v>
      </c>
      <c r="C181" s="78"/>
      <c r="D181" s="79">
        <f>May!N21</f>
        <v>0</v>
      </c>
      <c r="F181" s="81">
        <f>May!F21</f>
        <v>0</v>
      </c>
    </row>
    <row r="182" spans="1:6" s="80" customFormat="1" ht="13.5" customHeight="1" outlineLevel="1" x14ac:dyDescent="0.2">
      <c r="A182" s="76">
        <f>Jun!D6</f>
        <v>0</v>
      </c>
      <c r="B182" s="77">
        <f>Jun!B6</f>
        <v>0</v>
      </c>
      <c r="C182" s="78"/>
      <c r="D182" s="79">
        <f>Jun!N6</f>
        <v>0</v>
      </c>
      <c r="F182" s="81">
        <f>Jun!F6</f>
        <v>0</v>
      </c>
    </row>
    <row r="183" spans="1:6" s="80" customFormat="1" ht="12.75" customHeight="1" outlineLevel="1" x14ac:dyDescent="0.2">
      <c r="A183" s="76">
        <f>Jun!D7</f>
        <v>0</v>
      </c>
      <c r="B183" s="77">
        <f>Jun!B7</f>
        <v>0</v>
      </c>
      <c r="C183" s="78"/>
      <c r="D183" s="79">
        <f>Jun!N7</f>
        <v>0</v>
      </c>
      <c r="F183" s="81">
        <f>Jun!F7</f>
        <v>0</v>
      </c>
    </row>
    <row r="184" spans="1:6" s="80" customFormat="1" ht="12.75" customHeight="1" outlineLevel="1" x14ac:dyDescent="0.2">
      <c r="A184" s="76">
        <f>Jun!D8</f>
        <v>0</v>
      </c>
      <c r="B184" s="77">
        <f>Jun!B8</f>
        <v>0</v>
      </c>
      <c r="C184" s="78"/>
      <c r="D184" s="79">
        <f>Jun!N8</f>
        <v>0</v>
      </c>
      <c r="F184" s="81">
        <f>Jun!F8</f>
        <v>0</v>
      </c>
    </row>
    <row r="185" spans="1:6" s="80" customFormat="1" ht="12.75" customHeight="1" outlineLevel="1" x14ac:dyDescent="0.2">
      <c r="A185" s="76">
        <f>Jun!D9</f>
        <v>0</v>
      </c>
      <c r="B185" s="77">
        <f>Jun!B9</f>
        <v>0</v>
      </c>
      <c r="C185" s="78"/>
      <c r="D185" s="79">
        <f>Jun!N9</f>
        <v>0</v>
      </c>
      <c r="F185" s="81">
        <f>Jun!F9</f>
        <v>0</v>
      </c>
    </row>
    <row r="186" spans="1:6" s="80" customFormat="1" ht="12.75" customHeight="1" outlineLevel="1" x14ac:dyDescent="0.2">
      <c r="A186" s="76">
        <f>Jun!D10</f>
        <v>0</v>
      </c>
      <c r="B186" s="77">
        <f>Jun!B10</f>
        <v>0</v>
      </c>
      <c r="C186" s="78"/>
      <c r="D186" s="79">
        <f>Jun!N10</f>
        <v>0</v>
      </c>
      <c r="F186" s="81">
        <f>Jun!F10</f>
        <v>0</v>
      </c>
    </row>
    <row r="187" spans="1:6" s="80" customFormat="1" ht="12.75" customHeight="1" outlineLevel="1" x14ac:dyDescent="0.2">
      <c r="A187" s="76">
        <f>Jun!D11</f>
        <v>0</v>
      </c>
      <c r="B187" s="77">
        <f>Jun!B11</f>
        <v>0</v>
      </c>
      <c r="C187" s="78"/>
      <c r="D187" s="79">
        <f>Jun!N11</f>
        <v>0</v>
      </c>
      <c r="F187" s="81">
        <f>Jun!F11</f>
        <v>0</v>
      </c>
    </row>
    <row r="188" spans="1:6" s="80" customFormat="1" ht="12.75" customHeight="1" outlineLevel="1" x14ac:dyDescent="0.2">
      <c r="A188" s="76">
        <f>Jun!D12</f>
        <v>0</v>
      </c>
      <c r="B188" s="77">
        <f>Jun!B12</f>
        <v>0</v>
      </c>
      <c r="C188" s="78"/>
      <c r="D188" s="79">
        <f>Jun!N12</f>
        <v>0</v>
      </c>
      <c r="F188" s="81">
        <f>Jun!F12</f>
        <v>0</v>
      </c>
    </row>
    <row r="189" spans="1:6" s="80" customFormat="1" ht="12.75" customHeight="1" outlineLevel="1" x14ac:dyDescent="0.2">
      <c r="A189" s="76">
        <f>Jun!D13</f>
        <v>0</v>
      </c>
      <c r="B189" s="77">
        <f>Jun!B13</f>
        <v>0</v>
      </c>
      <c r="C189" s="78"/>
      <c r="D189" s="79">
        <f>Jun!N13</f>
        <v>0</v>
      </c>
      <c r="F189" s="81">
        <f>Jun!F13</f>
        <v>0</v>
      </c>
    </row>
    <row r="190" spans="1:6" s="80" customFormat="1" ht="12.75" customHeight="1" outlineLevel="1" x14ac:dyDescent="0.2">
      <c r="A190" s="76">
        <f>Jun!D14</f>
        <v>0</v>
      </c>
      <c r="B190" s="77">
        <f>Jun!B14</f>
        <v>0</v>
      </c>
      <c r="C190" s="78"/>
      <c r="D190" s="79">
        <f>Jun!N14</f>
        <v>0</v>
      </c>
      <c r="F190" s="81">
        <f>Jun!F14</f>
        <v>0</v>
      </c>
    </row>
    <row r="191" spans="1:6" s="80" customFormat="1" ht="12.75" customHeight="1" outlineLevel="1" x14ac:dyDescent="0.2">
      <c r="A191" s="76">
        <f>Jun!D15</f>
        <v>0</v>
      </c>
      <c r="B191" s="77">
        <f>Jun!B15</f>
        <v>0</v>
      </c>
      <c r="C191" s="78"/>
      <c r="D191" s="79">
        <f>Jun!N15</f>
        <v>0</v>
      </c>
      <c r="F191" s="81">
        <f>Jun!F15</f>
        <v>0</v>
      </c>
    </row>
    <row r="192" spans="1:6" s="80" customFormat="1" ht="12.75" customHeight="1" outlineLevel="1" x14ac:dyDescent="0.2">
      <c r="A192" s="76">
        <f>Jun!D16</f>
        <v>0</v>
      </c>
      <c r="B192" s="77">
        <f>Jun!B16</f>
        <v>0</v>
      </c>
      <c r="C192" s="78"/>
      <c r="D192" s="79">
        <f>Jun!N16</f>
        <v>0</v>
      </c>
      <c r="F192" s="81">
        <f>Jun!F16</f>
        <v>0</v>
      </c>
    </row>
    <row r="193" spans="1:7" s="80" customFormat="1" ht="12.75" customHeight="1" outlineLevel="1" x14ac:dyDescent="0.2">
      <c r="A193" s="76">
        <f>Jun!D17</f>
        <v>0</v>
      </c>
      <c r="B193" s="77">
        <f>Jun!B17</f>
        <v>0</v>
      </c>
      <c r="C193" s="78"/>
      <c r="D193" s="79">
        <f>Jun!N17</f>
        <v>0</v>
      </c>
      <c r="F193" s="81">
        <f>Jun!F17</f>
        <v>0</v>
      </c>
    </row>
    <row r="194" spans="1:7" s="80" customFormat="1" ht="12.75" customHeight="1" outlineLevel="1" x14ac:dyDescent="0.2">
      <c r="A194" s="76">
        <f>Jun!D18</f>
        <v>0</v>
      </c>
      <c r="B194" s="77">
        <f>Jun!B18</f>
        <v>0</v>
      </c>
      <c r="C194" s="78"/>
      <c r="D194" s="79">
        <f>Jun!N18</f>
        <v>0</v>
      </c>
      <c r="F194" s="81">
        <f>Jun!F18</f>
        <v>0</v>
      </c>
    </row>
    <row r="195" spans="1:7" s="80" customFormat="1" ht="12.75" customHeight="1" outlineLevel="1" x14ac:dyDescent="0.2">
      <c r="A195" s="76">
        <f>Jun!D19</f>
        <v>0</v>
      </c>
      <c r="B195" s="77">
        <f>Jun!B19</f>
        <v>0</v>
      </c>
      <c r="C195" s="78"/>
      <c r="D195" s="79">
        <f>Jun!N19</f>
        <v>0</v>
      </c>
      <c r="F195" s="81">
        <f>Jun!F19</f>
        <v>0</v>
      </c>
    </row>
    <row r="196" spans="1:7" s="80" customFormat="1" ht="12.75" customHeight="1" outlineLevel="1" x14ac:dyDescent="0.2">
      <c r="A196" s="76">
        <f>Jun!D20</f>
        <v>0</v>
      </c>
      <c r="B196" s="77">
        <f>Jun!B20</f>
        <v>0</v>
      </c>
      <c r="C196" s="78"/>
      <c r="D196" s="79">
        <f>Jun!N20</f>
        <v>0</v>
      </c>
      <c r="F196" s="81">
        <f>Jun!F20</f>
        <v>0</v>
      </c>
    </row>
    <row r="197" spans="1:7" s="80" customFormat="1" ht="13.5" customHeight="1" outlineLevel="1" x14ac:dyDescent="0.2">
      <c r="A197" s="76">
        <f>Jun!D21</f>
        <v>0</v>
      </c>
      <c r="B197" s="77">
        <f>Jun!B21</f>
        <v>0</v>
      </c>
      <c r="C197" s="78"/>
      <c r="D197" s="79">
        <f>Jun!N21</f>
        <v>0</v>
      </c>
      <c r="F197" s="81">
        <f>Jun!F21</f>
        <v>0</v>
      </c>
    </row>
    <row r="198" spans="1:7" s="65" customFormat="1" ht="6.75" customHeight="1" outlineLevel="1" x14ac:dyDescent="0.2">
      <c r="A198" s="70"/>
      <c r="B198" s="67"/>
      <c r="C198" s="71"/>
      <c r="D198" s="68"/>
    </row>
    <row r="199" spans="1:7" s="65" customFormat="1" ht="12.75" x14ac:dyDescent="0.2">
      <c r="A199" s="171" t="s">
        <v>23</v>
      </c>
      <c r="B199" s="171"/>
      <c r="C199" s="171"/>
      <c r="D199" s="74">
        <f>SUM(D6:D197)</f>
        <v>0</v>
      </c>
      <c r="E199" s="73"/>
      <c r="F199" s="73"/>
      <c r="G199" s="75"/>
    </row>
    <row r="200" spans="1:7" s="65" customFormat="1" ht="6" customHeight="1" x14ac:dyDescent="0.2">
      <c r="A200" s="63"/>
      <c r="B200" s="63"/>
      <c r="C200" s="51"/>
    </row>
    <row r="201" spans="1:7" ht="13.5" customHeight="1" outlineLevel="1" thickBot="1" x14ac:dyDescent="0.25">
      <c r="A201" s="52" t="s">
        <v>27</v>
      </c>
      <c r="B201" s="53" t="s">
        <v>28</v>
      </c>
      <c r="C201" s="52" t="s">
        <v>29</v>
      </c>
      <c r="D201" s="54" t="s">
        <v>30</v>
      </c>
      <c r="E201" s="55" t="s">
        <v>31</v>
      </c>
      <c r="F201" s="56" t="s">
        <v>32</v>
      </c>
    </row>
    <row r="202" spans="1:7" s="80" customFormat="1" ht="12.75" customHeight="1" outlineLevel="1" thickTop="1" x14ac:dyDescent="0.2">
      <c r="A202" s="76">
        <f>Jul!E$25</f>
        <v>0</v>
      </c>
      <c r="B202" s="77">
        <f>Jul!A$25</f>
        <v>0</v>
      </c>
      <c r="C202" s="76" t="str">
        <f>Jul!C$25&amp;" "&amp;Jul!D$25</f>
        <v xml:space="preserve"> </v>
      </c>
      <c r="D202" s="79">
        <f>Jul!N$25</f>
        <v>0</v>
      </c>
      <c r="E202" s="76">
        <f>Jul!G$25</f>
        <v>0</v>
      </c>
      <c r="F202" s="84">
        <f>Jul!H$25</f>
        <v>0</v>
      </c>
    </row>
    <row r="203" spans="1:7" s="80" customFormat="1" ht="12.75" customHeight="1" outlineLevel="1" x14ac:dyDescent="0.2">
      <c r="A203" s="76">
        <f>Jul!E26</f>
        <v>0</v>
      </c>
      <c r="B203" s="77">
        <f>Jul!A26</f>
        <v>0</v>
      </c>
      <c r="C203" s="76" t="str">
        <f>Jul!C26&amp;" "&amp;Jul!D26</f>
        <v xml:space="preserve"> </v>
      </c>
      <c r="D203" s="79">
        <f>Jul!N26</f>
        <v>0</v>
      </c>
      <c r="E203" s="76">
        <f>Jul!G26</f>
        <v>0</v>
      </c>
      <c r="F203" s="84">
        <f>Jul!H26</f>
        <v>0</v>
      </c>
    </row>
    <row r="204" spans="1:7" s="80" customFormat="1" ht="12.75" customHeight="1" outlineLevel="1" x14ac:dyDescent="0.2">
      <c r="A204" s="76">
        <f>Jul!E27</f>
        <v>0</v>
      </c>
      <c r="B204" s="77">
        <f>Jul!A27</f>
        <v>0</v>
      </c>
      <c r="C204" s="76" t="str">
        <f>Jul!C27&amp;" "&amp;Jul!D27</f>
        <v xml:space="preserve"> </v>
      </c>
      <c r="D204" s="79">
        <f>Jul!N27</f>
        <v>0</v>
      </c>
      <c r="E204" s="76">
        <f>Jul!G27</f>
        <v>0</v>
      </c>
      <c r="F204" s="84">
        <f>Jul!H27</f>
        <v>0</v>
      </c>
    </row>
    <row r="205" spans="1:7" s="80" customFormat="1" ht="12.75" customHeight="1" outlineLevel="1" x14ac:dyDescent="0.2">
      <c r="A205" s="76">
        <f>Jul!E28</f>
        <v>0</v>
      </c>
      <c r="B205" s="77">
        <f>Jul!A28</f>
        <v>0</v>
      </c>
      <c r="C205" s="76" t="str">
        <f>Jul!C28&amp;" "&amp;Jul!D28</f>
        <v xml:space="preserve"> </v>
      </c>
      <c r="D205" s="79">
        <f>Jul!N28</f>
        <v>0</v>
      </c>
      <c r="E205" s="76">
        <f>Jul!G28</f>
        <v>0</v>
      </c>
      <c r="F205" s="84">
        <f>Jul!H28</f>
        <v>0</v>
      </c>
    </row>
    <row r="206" spans="1:7" s="80" customFormat="1" ht="12.75" customHeight="1" outlineLevel="1" x14ac:dyDescent="0.2">
      <c r="A206" s="76">
        <f>Jul!E29</f>
        <v>0</v>
      </c>
      <c r="B206" s="77">
        <f>Jul!A29</f>
        <v>0</v>
      </c>
      <c r="C206" s="76" t="str">
        <f>Jul!C29&amp;" "&amp;Jul!D29</f>
        <v xml:space="preserve"> </v>
      </c>
      <c r="D206" s="79">
        <f>Jul!N29</f>
        <v>0</v>
      </c>
      <c r="E206" s="76">
        <f>Jul!G29</f>
        <v>0</v>
      </c>
      <c r="F206" s="84">
        <f>Jul!H29</f>
        <v>0</v>
      </c>
    </row>
    <row r="207" spans="1:7" s="80" customFormat="1" ht="12.75" customHeight="1" outlineLevel="1" x14ac:dyDescent="0.2">
      <c r="A207" s="76">
        <f>Jul!E30</f>
        <v>0</v>
      </c>
      <c r="B207" s="77">
        <f>Jul!A30</f>
        <v>0</v>
      </c>
      <c r="C207" s="76" t="str">
        <f>Jul!C30&amp;" "&amp;Jul!D30</f>
        <v xml:space="preserve"> </v>
      </c>
      <c r="D207" s="79">
        <f>Jul!N30</f>
        <v>0</v>
      </c>
      <c r="E207" s="76">
        <f>Jul!G30</f>
        <v>0</v>
      </c>
      <c r="F207" s="84">
        <f>Jul!H30</f>
        <v>0</v>
      </c>
    </row>
    <row r="208" spans="1:7" s="80" customFormat="1" ht="12.75" customHeight="1" outlineLevel="1" x14ac:dyDescent="0.2">
      <c r="A208" s="76">
        <f>Jul!E31</f>
        <v>0</v>
      </c>
      <c r="B208" s="77">
        <f>Jul!A31</f>
        <v>0</v>
      </c>
      <c r="C208" s="76" t="str">
        <f>Jul!C31&amp;" "&amp;Jul!D31</f>
        <v xml:space="preserve"> </v>
      </c>
      <c r="D208" s="79">
        <f>Jul!N31</f>
        <v>0</v>
      </c>
      <c r="E208" s="76">
        <f>Jul!G31</f>
        <v>0</v>
      </c>
      <c r="F208" s="84">
        <f>Jul!H31</f>
        <v>0</v>
      </c>
    </row>
    <row r="209" spans="1:6" s="80" customFormat="1" ht="12.75" customHeight="1" outlineLevel="1" x14ac:dyDescent="0.2">
      <c r="A209" s="76">
        <f>Jul!E32</f>
        <v>0</v>
      </c>
      <c r="B209" s="77">
        <f>Jul!A32</f>
        <v>0</v>
      </c>
      <c r="C209" s="76" t="str">
        <f>Jul!C32&amp;" "&amp;Jul!D32</f>
        <v xml:space="preserve"> </v>
      </c>
      <c r="D209" s="79">
        <f>Jul!N32</f>
        <v>0</v>
      </c>
      <c r="E209" s="76">
        <f>Jul!G32</f>
        <v>0</v>
      </c>
      <c r="F209" s="84">
        <f>Jul!H32</f>
        <v>0</v>
      </c>
    </row>
    <row r="210" spans="1:6" s="80" customFormat="1" ht="12.75" customHeight="1" outlineLevel="1" x14ac:dyDescent="0.2">
      <c r="A210" s="76">
        <f>Jul!E33</f>
        <v>0</v>
      </c>
      <c r="B210" s="77">
        <f>Jul!A33</f>
        <v>0</v>
      </c>
      <c r="C210" s="76" t="str">
        <f>Jul!C33&amp;" "&amp;Jul!D33</f>
        <v xml:space="preserve"> </v>
      </c>
      <c r="D210" s="79">
        <f>Jul!N33</f>
        <v>0</v>
      </c>
      <c r="E210" s="76">
        <f>Jul!G33</f>
        <v>0</v>
      </c>
      <c r="F210" s="84">
        <f>Jul!H33</f>
        <v>0</v>
      </c>
    </row>
    <row r="211" spans="1:6" s="80" customFormat="1" ht="12.75" customHeight="1" outlineLevel="1" x14ac:dyDescent="0.2">
      <c r="A211" s="76">
        <f>Jul!E34</f>
        <v>0</v>
      </c>
      <c r="B211" s="77">
        <f>Jul!A34</f>
        <v>0</v>
      </c>
      <c r="C211" s="76" t="str">
        <f>Jul!C34&amp;" "&amp;Jul!D34</f>
        <v xml:space="preserve"> </v>
      </c>
      <c r="D211" s="79">
        <f>Jul!N34</f>
        <v>0</v>
      </c>
      <c r="E211" s="76">
        <f>Jul!G34</f>
        <v>0</v>
      </c>
      <c r="F211" s="84">
        <f>Jul!H34</f>
        <v>0</v>
      </c>
    </row>
    <row r="212" spans="1:6" s="80" customFormat="1" ht="12.75" customHeight="1" outlineLevel="1" x14ac:dyDescent="0.2">
      <c r="A212" s="76">
        <f>Jul!E35</f>
        <v>0</v>
      </c>
      <c r="B212" s="77">
        <f>Jul!A35</f>
        <v>0</v>
      </c>
      <c r="C212" s="76" t="str">
        <f>Jul!C35&amp;" "&amp;Jul!D35</f>
        <v xml:space="preserve"> </v>
      </c>
      <c r="D212" s="79">
        <f>Jul!N35</f>
        <v>0</v>
      </c>
      <c r="E212" s="76">
        <f>Jul!G35</f>
        <v>0</v>
      </c>
      <c r="F212" s="84">
        <f>Jul!H35</f>
        <v>0</v>
      </c>
    </row>
    <row r="213" spans="1:6" s="80" customFormat="1" ht="12.75" customHeight="1" outlineLevel="1" x14ac:dyDescent="0.2">
      <c r="A213" s="76">
        <f>Jul!E36</f>
        <v>0</v>
      </c>
      <c r="B213" s="77">
        <f>Jul!A36</f>
        <v>0</v>
      </c>
      <c r="C213" s="76" t="str">
        <f>Jul!C36&amp;" "&amp;Jul!D36</f>
        <v xml:space="preserve"> </v>
      </c>
      <c r="D213" s="79">
        <f>Jul!N36</f>
        <v>0</v>
      </c>
      <c r="E213" s="76">
        <f>Jul!G36</f>
        <v>0</v>
      </c>
      <c r="F213" s="84">
        <f>Jul!H36</f>
        <v>0</v>
      </c>
    </row>
    <row r="214" spans="1:6" s="80" customFormat="1" ht="12.75" customHeight="1" outlineLevel="1" x14ac:dyDescent="0.2">
      <c r="A214" s="76">
        <f>Jul!E37</f>
        <v>0</v>
      </c>
      <c r="B214" s="77">
        <f>Jul!A37</f>
        <v>0</v>
      </c>
      <c r="C214" s="76" t="str">
        <f>Jul!C37&amp;" "&amp;Jul!D37</f>
        <v xml:space="preserve"> </v>
      </c>
      <c r="D214" s="79">
        <f>Jul!N37</f>
        <v>0</v>
      </c>
      <c r="E214" s="76">
        <f>Jul!G37</f>
        <v>0</v>
      </c>
      <c r="F214" s="84">
        <f>Jul!H37</f>
        <v>0</v>
      </c>
    </row>
    <row r="215" spans="1:6" s="80" customFormat="1" ht="12.75" customHeight="1" outlineLevel="1" x14ac:dyDescent="0.2">
      <c r="A215" s="76">
        <f>Jul!E38</f>
        <v>0</v>
      </c>
      <c r="B215" s="77">
        <f>Jul!A38</f>
        <v>0</v>
      </c>
      <c r="C215" s="76" t="str">
        <f>Jul!C38&amp;" "&amp;Jul!D38</f>
        <v xml:space="preserve"> </v>
      </c>
      <c r="D215" s="79">
        <f>Jul!N38</f>
        <v>0</v>
      </c>
      <c r="E215" s="76">
        <f>Jul!G38</f>
        <v>0</v>
      </c>
      <c r="F215" s="84">
        <f>Jul!H38</f>
        <v>0</v>
      </c>
    </row>
    <row r="216" spans="1:6" s="80" customFormat="1" ht="12.75" customHeight="1" outlineLevel="1" x14ac:dyDescent="0.2">
      <c r="A216" s="76">
        <f>Jul!E39</f>
        <v>0</v>
      </c>
      <c r="B216" s="77">
        <f>Jul!A39</f>
        <v>0</v>
      </c>
      <c r="C216" s="76" t="str">
        <f>Jul!C39&amp;" "&amp;Jul!D39</f>
        <v xml:space="preserve"> </v>
      </c>
      <c r="D216" s="79">
        <f>Jul!N39</f>
        <v>0</v>
      </c>
      <c r="E216" s="76">
        <f>Jul!G39</f>
        <v>0</v>
      </c>
      <c r="F216" s="84">
        <f>Jul!H39</f>
        <v>0</v>
      </c>
    </row>
    <row r="217" spans="1:6" s="80" customFormat="1" ht="12.75" customHeight="1" outlineLevel="1" x14ac:dyDescent="0.2">
      <c r="A217" s="76">
        <f>Jul!E40</f>
        <v>0</v>
      </c>
      <c r="B217" s="77">
        <f>Jul!A40</f>
        <v>0</v>
      </c>
      <c r="C217" s="76" t="str">
        <f>Jul!C40&amp;" "&amp;Jul!D40</f>
        <v xml:space="preserve"> </v>
      </c>
      <c r="D217" s="79">
        <f>Jul!N40</f>
        <v>0</v>
      </c>
      <c r="E217" s="76">
        <f>Jul!G40</f>
        <v>0</v>
      </c>
      <c r="F217" s="84">
        <f>Jul!H40</f>
        <v>0</v>
      </c>
    </row>
    <row r="218" spans="1:6" s="80" customFormat="1" ht="12.75" customHeight="1" outlineLevel="1" x14ac:dyDescent="0.2">
      <c r="A218" s="76">
        <f>Jul!E41</f>
        <v>0</v>
      </c>
      <c r="B218" s="77">
        <f>Jul!A41</f>
        <v>0</v>
      </c>
      <c r="C218" s="76" t="str">
        <f>Jul!C41&amp;" "&amp;Jul!D41</f>
        <v xml:space="preserve"> </v>
      </c>
      <c r="D218" s="79">
        <f>Jul!N41</f>
        <v>0</v>
      </c>
      <c r="E218" s="76">
        <f>Jul!G41</f>
        <v>0</v>
      </c>
      <c r="F218" s="84">
        <f>Jul!H41</f>
        <v>0</v>
      </c>
    </row>
    <row r="219" spans="1:6" s="80" customFormat="1" ht="12.75" customHeight="1" outlineLevel="1" x14ac:dyDescent="0.2">
      <c r="A219" s="76">
        <f>Aug!E25</f>
        <v>0</v>
      </c>
      <c r="B219" s="77">
        <f>Aug!A25</f>
        <v>0</v>
      </c>
      <c r="C219" s="76" t="str">
        <f>Aug!C25&amp;" "&amp;Aug!D25</f>
        <v xml:space="preserve"> </v>
      </c>
      <c r="D219" s="79">
        <f>Aug!N25</f>
        <v>0</v>
      </c>
      <c r="E219" s="76">
        <f>Aug!G25</f>
        <v>0</v>
      </c>
      <c r="F219" s="84">
        <f>Aug!H25</f>
        <v>0</v>
      </c>
    </row>
    <row r="220" spans="1:6" s="80" customFormat="1" ht="12.75" customHeight="1" outlineLevel="1" x14ac:dyDescent="0.2">
      <c r="A220" s="76">
        <f>Aug!E26</f>
        <v>0</v>
      </c>
      <c r="B220" s="77">
        <f>Aug!A26</f>
        <v>0</v>
      </c>
      <c r="C220" s="76" t="str">
        <f>Aug!C26&amp;" "&amp;Aug!D26</f>
        <v xml:space="preserve"> </v>
      </c>
      <c r="D220" s="79">
        <f>Aug!N26</f>
        <v>0</v>
      </c>
      <c r="E220" s="76">
        <f>Aug!G26</f>
        <v>0</v>
      </c>
      <c r="F220" s="84">
        <f>Aug!H26</f>
        <v>0</v>
      </c>
    </row>
    <row r="221" spans="1:6" s="80" customFormat="1" ht="12.75" customHeight="1" outlineLevel="1" x14ac:dyDescent="0.2">
      <c r="A221" s="76">
        <f>Aug!E27</f>
        <v>0</v>
      </c>
      <c r="B221" s="77">
        <f>Aug!A27</f>
        <v>0</v>
      </c>
      <c r="C221" s="76" t="str">
        <f>Aug!C27&amp;" "&amp;Aug!D27</f>
        <v xml:space="preserve"> </v>
      </c>
      <c r="D221" s="79">
        <f>Aug!N27</f>
        <v>0</v>
      </c>
      <c r="E221" s="76">
        <f>Aug!G27</f>
        <v>0</v>
      </c>
      <c r="F221" s="84">
        <f>Aug!H27</f>
        <v>0</v>
      </c>
    </row>
    <row r="222" spans="1:6" s="80" customFormat="1" ht="12.75" customHeight="1" outlineLevel="1" x14ac:dyDescent="0.2">
      <c r="A222" s="76">
        <f>Aug!E28</f>
        <v>0</v>
      </c>
      <c r="B222" s="77">
        <f>Aug!A28</f>
        <v>0</v>
      </c>
      <c r="C222" s="76" t="str">
        <f>Aug!C28&amp;" "&amp;Aug!D28</f>
        <v xml:space="preserve"> </v>
      </c>
      <c r="D222" s="79">
        <f>Aug!N28</f>
        <v>0</v>
      </c>
      <c r="E222" s="76">
        <f>Aug!G28</f>
        <v>0</v>
      </c>
      <c r="F222" s="84">
        <f>Aug!H28</f>
        <v>0</v>
      </c>
    </row>
    <row r="223" spans="1:6" s="80" customFormat="1" ht="12.75" customHeight="1" outlineLevel="1" x14ac:dyDescent="0.2">
      <c r="A223" s="76">
        <f>Aug!E29</f>
        <v>0</v>
      </c>
      <c r="B223" s="77">
        <f>Aug!A29</f>
        <v>0</v>
      </c>
      <c r="C223" s="76" t="str">
        <f>Aug!C29&amp;" "&amp;Aug!D29</f>
        <v xml:space="preserve"> </v>
      </c>
      <c r="D223" s="79">
        <f>Aug!N29</f>
        <v>0</v>
      </c>
      <c r="E223" s="76">
        <f>Aug!G29</f>
        <v>0</v>
      </c>
      <c r="F223" s="84">
        <f>Aug!H29</f>
        <v>0</v>
      </c>
    </row>
    <row r="224" spans="1:6" s="80" customFormat="1" ht="12.75" customHeight="1" outlineLevel="1" x14ac:dyDescent="0.2">
      <c r="A224" s="76">
        <f>Aug!E30</f>
        <v>0</v>
      </c>
      <c r="B224" s="77">
        <f>Aug!A30</f>
        <v>0</v>
      </c>
      <c r="C224" s="76" t="str">
        <f>Aug!C30&amp;" "&amp;Aug!D30</f>
        <v xml:space="preserve"> </v>
      </c>
      <c r="D224" s="79">
        <f>Aug!N30</f>
        <v>0</v>
      </c>
      <c r="E224" s="76">
        <f>Aug!G30</f>
        <v>0</v>
      </c>
      <c r="F224" s="84">
        <f>Aug!H30</f>
        <v>0</v>
      </c>
    </row>
    <row r="225" spans="1:6" s="80" customFormat="1" ht="12.75" customHeight="1" outlineLevel="1" x14ac:dyDescent="0.2">
      <c r="A225" s="76">
        <f>Aug!E31</f>
        <v>0</v>
      </c>
      <c r="B225" s="77">
        <f>Aug!A31</f>
        <v>0</v>
      </c>
      <c r="C225" s="76" t="str">
        <f>Aug!C31&amp;" "&amp;Aug!D31</f>
        <v xml:space="preserve"> </v>
      </c>
      <c r="D225" s="79">
        <f>Aug!N31</f>
        <v>0</v>
      </c>
      <c r="E225" s="76">
        <f>Aug!G31</f>
        <v>0</v>
      </c>
      <c r="F225" s="84">
        <f>Aug!H31</f>
        <v>0</v>
      </c>
    </row>
    <row r="226" spans="1:6" s="80" customFormat="1" ht="12.75" customHeight="1" outlineLevel="1" x14ac:dyDescent="0.2">
      <c r="A226" s="76">
        <f>Aug!E32</f>
        <v>0</v>
      </c>
      <c r="B226" s="77">
        <f>Aug!A32</f>
        <v>0</v>
      </c>
      <c r="C226" s="76" t="str">
        <f>Aug!C32&amp;" "&amp;Aug!D32</f>
        <v xml:space="preserve"> </v>
      </c>
      <c r="D226" s="79">
        <f>Aug!N32</f>
        <v>0</v>
      </c>
      <c r="E226" s="76">
        <f>Aug!G32</f>
        <v>0</v>
      </c>
      <c r="F226" s="84">
        <f>Aug!H32</f>
        <v>0</v>
      </c>
    </row>
    <row r="227" spans="1:6" s="80" customFormat="1" ht="12.75" customHeight="1" outlineLevel="1" x14ac:dyDescent="0.2">
      <c r="A227" s="76">
        <f>Aug!E33</f>
        <v>0</v>
      </c>
      <c r="B227" s="77">
        <f>Aug!A33</f>
        <v>0</v>
      </c>
      <c r="C227" s="76" t="str">
        <f>Aug!C33&amp;" "&amp;Aug!D33</f>
        <v xml:space="preserve"> </v>
      </c>
      <c r="D227" s="79">
        <f>Aug!N33</f>
        <v>0</v>
      </c>
      <c r="E227" s="76">
        <f>Aug!G33</f>
        <v>0</v>
      </c>
      <c r="F227" s="84">
        <f>Aug!H33</f>
        <v>0</v>
      </c>
    </row>
    <row r="228" spans="1:6" s="80" customFormat="1" ht="12.75" customHeight="1" outlineLevel="1" x14ac:dyDescent="0.2">
      <c r="A228" s="76">
        <f>Aug!E34</f>
        <v>0</v>
      </c>
      <c r="B228" s="77">
        <f>Aug!A34</f>
        <v>0</v>
      </c>
      <c r="C228" s="76" t="str">
        <f>Aug!C34&amp;" "&amp;Aug!D34</f>
        <v xml:space="preserve"> </v>
      </c>
      <c r="D228" s="79">
        <f>Aug!N34</f>
        <v>0</v>
      </c>
      <c r="E228" s="76">
        <f>Aug!G34</f>
        <v>0</v>
      </c>
      <c r="F228" s="84">
        <f>Aug!H34</f>
        <v>0</v>
      </c>
    </row>
    <row r="229" spans="1:6" s="80" customFormat="1" ht="12.75" customHeight="1" outlineLevel="1" x14ac:dyDescent="0.2">
      <c r="A229" s="76">
        <f>Aug!E35</f>
        <v>0</v>
      </c>
      <c r="B229" s="77">
        <f>Aug!A35</f>
        <v>0</v>
      </c>
      <c r="C229" s="76" t="str">
        <f>Aug!C35&amp;" "&amp;Aug!D35</f>
        <v xml:space="preserve"> </v>
      </c>
      <c r="D229" s="79">
        <f>Aug!N35</f>
        <v>0</v>
      </c>
      <c r="E229" s="76">
        <f>Aug!G35</f>
        <v>0</v>
      </c>
      <c r="F229" s="84">
        <f>Aug!H35</f>
        <v>0</v>
      </c>
    </row>
    <row r="230" spans="1:6" s="80" customFormat="1" ht="12.75" customHeight="1" outlineLevel="1" x14ac:dyDescent="0.2">
      <c r="A230" s="76">
        <f>Aug!E36</f>
        <v>0</v>
      </c>
      <c r="B230" s="77">
        <f>Aug!A36</f>
        <v>0</v>
      </c>
      <c r="C230" s="76" t="str">
        <f>Aug!C36&amp;" "&amp;Aug!D36</f>
        <v xml:space="preserve"> </v>
      </c>
      <c r="D230" s="79">
        <f>Aug!N36</f>
        <v>0</v>
      </c>
      <c r="E230" s="76">
        <f>Aug!G36</f>
        <v>0</v>
      </c>
      <c r="F230" s="84">
        <f>Aug!H36</f>
        <v>0</v>
      </c>
    </row>
    <row r="231" spans="1:6" s="80" customFormat="1" ht="12.75" customHeight="1" outlineLevel="1" x14ac:dyDescent="0.2">
      <c r="A231" s="76">
        <f>Aug!E37</f>
        <v>0</v>
      </c>
      <c r="B231" s="77">
        <f>Aug!A37</f>
        <v>0</v>
      </c>
      <c r="C231" s="76" t="str">
        <f>Aug!C37&amp;" "&amp;Aug!D37</f>
        <v xml:space="preserve"> </v>
      </c>
      <c r="D231" s="79">
        <f>Aug!N37</f>
        <v>0</v>
      </c>
      <c r="E231" s="76">
        <f>Aug!G37</f>
        <v>0</v>
      </c>
      <c r="F231" s="84">
        <f>Aug!H37</f>
        <v>0</v>
      </c>
    </row>
    <row r="232" spans="1:6" s="80" customFormat="1" ht="12.75" customHeight="1" outlineLevel="1" x14ac:dyDescent="0.2">
      <c r="A232" s="76">
        <f>Aug!E38</f>
        <v>0</v>
      </c>
      <c r="B232" s="77">
        <f>Aug!A38</f>
        <v>0</v>
      </c>
      <c r="C232" s="76" t="str">
        <f>Aug!C38&amp;" "&amp;Aug!D38</f>
        <v xml:space="preserve"> </v>
      </c>
      <c r="D232" s="79">
        <f>Aug!N38</f>
        <v>0</v>
      </c>
      <c r="E232" s="76">
        <f>Aug!G38</f>
        <v>0</v>
      </c>
      <c r="F232" s="84">
        <f>Aug!H38</f>
        <v>0</v>
      </c>
    </row>
    <row r="233" spans="1:6" s="80" customFormat="1" ht="12.75" customHeight="1" outlineLevel="1" x14ac:dyDescent="0.2">
      <c r="A233" s="76">
        <f>Aug!E39</f>
        <v>0</v>
      </c>
      <c r="B233" s="77">
        <f>Aug!A39</f>
        <v>0</v>
      </c>
      <c r="C233" s="76" t="str">
        <f>Aug!C39&amp;" "&amp;Aug!D39</f>
        <v xml:space="preserve"> </v>
      </c>
      <c r="D233" s="79">
        <f>Aug!N39</f>
        <v>0</v>
      </c>
      <c r="E233" s="76">
        <f>Aug!G39</f>
        <v>0</v>
      </c>
      <c r="F233" s="84">
        <f>Aug!H39</f>
        <v>0</v>
      </c>
    </row>
    <row r="234" spans="1:6" s="80" customFormat="1" ht="12.75" customHeight="1" outlineLevel="1" x14ac:dyDescent="0.2">
      <c r="A234" s="76">
        <f>Aug!E40</f>
        <v>0</v>
      </c>
      <c r="B234" s="77">
        <f>Aug!A40</f>
        <v>0</v>
      </c>
      <c r="C234" s="76" t="str">
        <f>Aug!C40&amp;" "&amp;Aug!D40</f>
        <v xml:space="preserve"> </v>
      </c>
      <c r="D234" s="79">
        <f>Aug!N40</f>
        <v>0</v>
      </c>
      <c r="E234" s="76">
        <f>Aug!G40</f>
        <v>0</v>
      </c>
      <c r="F234" s="84">
        <f>Aug!H40</f>
        <v>0</v>
      </c>
    </row>
    <row r="235" spans="1:6" s="80" customFormat="1" ht="12.75" customHeight="1" outlineLevel="1" x14ac:dyDescent="0.2">
      <c r="A235" s="76">
        <f>Aug!E41</f>
        <v>0</v>
      </c>
      <c r="B235" s="77">
        <f>Aug!A41</f>
        <v>0</v>
      </c>
      <c r="C235" s="76" t="str">
        <f>Aug!C41&amp;" "&amp;Aug!D41</f>
        <v xml:space="preserve"> </v>
      </c>
      <c r="D235" s="79">
        <f>Aug!N41</f>
        <v>0</v>
      </c>
      <c r="E235" s="76">
        <f>Aug!G41</f>
        <v>0</v>
      </c>
      <c r="F235" s="84">
        <f>Aug!H41</f>
        <v>0</v>
      </c>
    </row>
    <row r="236" spans="1:6" s="80" customFormat="1" ht="12.75" customHeight="1" outlineLevel="1" x14ac:dyDescent="0.2">
      <c r="A236" s="76">
        <f>Sep!E25</f>
        <v>0</v>
      </c>
      <c r="B236" s="77">
        <f>Sep!A25</f>
        <v>0</v>
      </c>
      <c r="C236" s="76" t="str">
        <f>Sep!C25&amp;" "&amp;Sep!D25</f>
        <v xml:space="preserve"> </v>
      </c>
      <c r="D236" s="79">
        <f>Sep!N25</f>
        <v>0</v>
      </c>
      <c r="E236" s="76">
        <f>Sep!G25</f>
        <v>0</v>
      </c>
      <c r="F236" s="84">
        <f>Sep!H25</f>
        <v>0</v>
      </c>
    </row>
    <row r="237" spans="1:6" s="80" customFormat="1" ht="12.75" customHeight="1" outlineLevel="1" x14ac:dyDescent="0.2">
      <c r="A237" s="76">
        <f>Sep!E26</f>
        <v>0</v>
      </c>
      <c r="B237" s="77">
        <f>Sep!A26</f>
        <v>0</v>
      </c>
      <c r="C237" s="76" t="str">
        <f>Sep!C26&amp;" "&amp;Sep!D26</f>
        <v xml:space="preserve"> </v>
      </c>
      <c r="D237" s="79">
        <f>Sep!N26</f>
        <v>0</v>
      </c>
      <c r="E237" s="76">
        <f>Sep!G26</f>
        <v>0</v>
      </c>
      <c r="F237" s="84">
        <f>Sep!H26</f>
        <v>0</v>
      </c>
    </row>
    <row r="238" spans="1:6" s="80" customFormat="1" ht="12.75" customHeight="1" outlineLevel="1" x14ac:dyDescent="0.2">
      <c r="A238" s="76">
        <f>Sep!E27</f>
        <v>0</v>
      </c>
      <c r="B238" s="77">
        <f>Sep!A27</f>
        <v>0</v>
      </c>
      <c r="C238" s="76" t="str">
        <f>Sep!C27&amp;" "&amp;Sep!D27</f>
        <v xml:space="preserve"> </v>
      </c>
      <c r="D238" s="79">
        <f>Sep!N27</f>
        <v>0</v>
      </c>
      <c r="E238" s="76">
        <f>Sep!G27</f>
        <v>0</v>
      </c>
      <c r="F238" s="84">
        <f>Sep!H27</f>
        <v>0</v>
      </c>
    </row>
    <row r="239" spans="1:6" s="80" customFormat="1" ht="12.75" customHeight="1" outlineLevel="1" x14ac:dyDescent="0.2">
      <c r="A239" s="76">
        <f>Sep!E28</f>
        <v>0</v>
      </c>
      <c r="B239" s="77">
        <f>Sep!A28</f>
        <v>0</v>
      </c>
      <c r="C239" s="76" t="str">
        <f>Sep!C28&amp;" "&amp;Sep!D28</f>
        <v xml:space="preserve"> </v>
      </c>
      <c r="D239" s="79">
        <f>Sep!N28</f>
        <v>0</v>
      </c>
      <c r="E239" s="76">
        <f>Sep!G28</f>
        <v>0</v>
      </c>
      <c r="F239" s="84">
        <f>Sep!H28</f>
        <v>0</v>
      </c>
    </row>
    <row r="240" spans="1:6" s="80" customFormat="1" ht="12.75" customHeight="1" outlineLevel="1" x14ac:dyDescent="0.2">
      <c r="A240" s="76">
        <f>Sep!E29</f>
        <v>0</v>
      </c>
      <c r="B240" s="77">
        <f>Sep!A29</f>
        <v>0</v>
      </c>
      <c r="C240" s="76" t="str">
        <f>Sep!C29&amp;" "&amp;Sep!D29</f>
        <v xml:space="preserve"> </v>
      </c>
      <c r="D240" s="79">
        <f>Sep!N29</f>
        <v>0</v>
      </c>
      <c r="E240" s="76">
        <f>Sep!G29</f>
        <v>0</v>
      </c>
      <c r="F240" s="84">
        <f>Sep!H29</f>
        <v>0</v>
      </c>
    </row>
    <row r="241" spans="1:6" s="80" customFormat="1" ht="12.75" customHeight="1" outlineLevel="1" x14ac:dyDescent="0.2">
      <c r="A241" s="76">
        <f>Sep!E30</f>
        <v>0</v>
      </c>
      <c r="B241" s="77">
        <f>Sep!A30</f>
        <v>0</v>
      </c>
      <c r="C241" s="76" t="str">
        <f>Sep!C30&amp;" "&amp;Sep!D30</f>
        <v xml:space="preserve"> </v>
      </c>
      <c r="D241" s="79">
        <f>Sep!N30</f>
        <v>0</v>
      </c>
      <c r="E241" s="76">
        <f>Sep!G30</f>
        <v>0</v>
      </c>
      <c r="F241" s="84">
        <f>Sep!H30</f>
        <v>0</v>
      </c>
    </row>
    <row r="242" spans="1:6" s="80" customFormat="1" ht="12.75" customHeight="1" outlineLevel="1" x14ac:dyDescent="0.2">
      <c r="A242" s="76">
        <f>Sep!E31</f>
        <v>0</v>
      </c>
      <c r="B242" s="77">
        <f>Sep!A31</f>
        <v>0</v>
      </c>
      <c r="C242" s="76" t="str">
        <f>Sep!C31&amp;" "&amp;Sep!D31</f>
        <v xml:space="preserve"> </v>
      </c>
      <c r="D242" s="79">
        <f>Sep!N31</f>
        <v>0</v>
      </c>
      <c r="E242" s="76">
        <f>Sep!G31</f>
        <v>0</v>
      </c>
      <c r="F242" s="84">
        <f>Sep!H31</f>
        <v>0</v>
      </c>
    </row>
    <row r="243" spans="1:6" s="80" customFormat="1" ht="12.75" customHeight="1" outlineLevel="1" x14ac:dyDescent="0.2">
      <c r="A243" s="76">
        <f>Sep!E32</f>
        <v>0</v>
      </c>
      <c r="B243" s="77">
        <f>Sep!A32</f>
        <v>0</v>
      </c>
      <c r="C243" s="76" t="str">
        <f>Sep!C32&amp;" "&amp;Sep!D32</f>
        <v xml:space="preserve"> </v>
      </c>
      <c r="D243" s="79">
        <f>Sep!N32</f>
        <v>0</v>
      </c>
      <c r="E243" s="76">
        <f>Sep!G32</f>
        <v>0</v>
      </c>
      <c r="F243" s="84">
        <f>Sep!H32</f>
        <v>0</v>
      </c>
    </row>
    <row r="244" spans="1:6" s="80" customFormat="1" ht="12.75" customHeight="1" outlineLevel="1" x14ac:dyDescent="0.2">
      <c r="A244" s="76">
        <f>Sep!E33</f>
        <v>0</v>
      </c>
      <c r="B244" s="77">
        <f>Sep!A33</f>
        <v>0</v>
      </c>
      <c r="C244" s="76" t="str">
        <f>Sep!C33&amp;" "&amp;Sep!D33</f>
        <v xml:space="preserve"> </v>
      </c>
      <c r="D244" s="79">
        <f>Sep!N33</f>
        <v>0</v>
      </c>
      <c r="E244" s="76">
        <f>Sep!G33</f>
        <v>0</v>
      </c>
      <c r="F244" s="84">
        <f>Sep!H33</f>
        <v>0</v>
      </c>
    </row>
    <row r="245" spans="1:6" s="80" customFormat="1" ht="12.75" customHeight="1" outlineLevel="1" x14ac:dyDescent="0.2">
      <c r="A245" s="76">
        <f>Sep!E34</f>
        <v>0</v>
      </c>
      <c r="B245" s="77">
        <f>Sep!A34</f>
        <v>0</v>
      </c>
      <c r="C245" s="76" t="str">
        <f>Sep!C34&amp;" "&amp;Sep!D34</f>
        <v xml:space="preserve"> </v>
      </c>
      <c r="D245" s="79">
        <f>Sep!N34</f>
        <v>0</v>
      </c>
      <c r="E245" s="76">
        <f>Sep!G34</f>
        <v>0</v>
      </c>
      <c r="F245" s="84">
        <f>Sep!H34</f>
        <v>0</v>
      </c>
    </row>
    <row r="246" spans="1:6" s="80" customFormat="1" ht="12.75" customHeight="1" outlineLevel="1" x14ac:dyDescent="0.2">
      <c r="A246" s="76">
        <f>Sep!E35</f>
        <v>0</v>
      </c>
      <c r="B246" s="77">
        <f>Sep!A35</f>
        <v>0</v>
      </c>
      <c r="C246" s="76" t="str">
        <f>Sep!C35&amp;" "&amp;Sep!D35</f>
        <v xml:space="preserve"> </v>
      </c>
      <c r="D246" s="79">
        <f>Sep!N35</f>
        <v>0</v>
      </c>
      <c r="E246" s="76">
        <f>Sep!G35</f>
        <v>0</v>
      </c>
      <c r="F246" s="84">
        <f>Sep!H35</f>
        <v>0</v>
      </c>
    </row>
    <row r="247" spans="1:6" s="80" customFormat="1" ht="12.75" customHeight="1" outlineLevel="1" x14ac:dyDescent="0.2">
      <c r="A247" s="76">
        <f>Sep!E36</f>
        <v>0</v>
      </c>
      <c r="B247" s="77">
        <f>Sep!A36</f>
        <v>0</v>
      </c>
      <c r="C247" s="76" t="str">
        <f>Sep!C36&amp;" "&amp;Sep!D36</f>
        <v xml:space="preserve"> </v>
      </c>
      <c r="D247" s="79">
        <f>Sep!N36</f>
        <v>0</v>
      </c>
      <c r="E247" s="76">
        <f>Sep!G36</f>
        <v>0</v>
      </c>
      <c r="F247" s="84">
        <f>Sep!H36</f>
        <v>0</v>
      </c>
    </row>
    <row r="248" spans="1:6" s="80" customFormat="1" ht="12.75" customHeight="1" outlineLevel="1" x14ac:dyDescent="0.2">
      <c r="A248" s="76">
        <f>Sep!E37</f>
        <v>0</v>
      </c>
      <c r="B248" s="77">
        <f>Sep!A37</f>
        <v>0</v>
      </c>
      <c r="C248" s="76" t="str">
        <f>Sep!C37&amp;" "&amp;Sep!D37</f>
        <v xml:space="preserve"> </v>
      </c>
      <c r="D248" s="79">
        <f>Sep!N37</f>
        <v>0</v>
      </c>
      <c r="E248" s="76">
        <f>Sep!G37</f>
        <v>0</v>
      </c>
      <c r="F248" s="84">
        <f>Sep!H37</f>
        <v>0</v>
      </c>
    </row>
    <row r="249" spans="1:6" s="80" customFormat="1" ht="12.75" customHeight="1" outlineLevel="1" x14ac:dyDescent="0.2">
      <c r="A249" s="76">
        <f>Sep!E38</f>
        <v>0</v>
      </c>
      <c r="B249" s="77">
        <f>Sep!A38</f>
        <v>0</v>
      </c>
      <c r="C249" s="76" t="str">
        <f>Sep!C38&amp;" "&amp;Sep!D38</f>
        <v xml:space="preserve"> </v>
      </c>
      <c r="D249" s="79">
        <f>Sep!N38</f>
        <v>0</v>
      </c>
      <c r="E249" s="76">
        <f>Sep!G38</f>
        <v>0</v>
      </c>
      <c r="F249" s="84">
        <f>Sep!H38</f>
        <v>0</v>
      </c>
    </row>
    <row r="250" spans="1:6" s="80" customFormat="1" ht="12.75" customHeight="1" outlineLevel="1" x14ac:dyDescent="0.2">
      <c r="A250" s="76">
        <f>Sep!E39</f>
        <v>0</v>
      </c>
      <c r="B250" s="77">
        <f>Sep!A39</f>
        <v>0</v>
      </c>
      <c r="C250" s="76" t="str">
        <f>Sep!C39&amp;" "&amp;Sep!D39</f>
        <v xml:space="preserve"> </v>
      </c>
      <c r="D250" s="79">
        <f>Sep!N39</f>
        <v>0</v>
      </c>
      <c r="E250" s="76">
        <f>Sep!G39</f>
        <v>0</v>
      </c>
      <c r="F250" s="84">
        <f>Sep!H39</f>
        <v>0</v>
      </c>
    </row>
    <row r="251" spans="1:6" s="80" customFormat="1" ht="12.75" customHeight="1" outlineLevel="1" x14ac:dyDescent="0.2">
      <c r="A251" s="76">
        <f>Sep!E40</f>
        <v>0</v>
      </c>
      <c r="B251" s="77">
        <f>Sep!A40</f>
        <v>0</v>
      </c>
      <c r="C251" s="76" t="str">
        <f>Sep!C40&amp;" "&amp;Sep!D40</f>
        <v xml:space="preserve"> </v>
      </c>
      <c r="D251" s="79">
        <f>Sep!N40</f>
        <v>0</v>
      </c>
      <c r="E251" s="76">
        <f>Sep!G40</f>
        <v>0</v>
      </c>
      <c r="F251" s="84">
        <f>Sep!H40</f>
        <v>0</v>
      </c>
    </row>
    <row r="252" spans="1:6" s="80" customFormat="1" ht="12.75" customHeight="1" outlineLevel="1" x14ac:dyDescent="0.2">
      <c r="A252" s="76">
        <f>Sep!E41</f>
        <v>0</v>
      </c>
      <c r="B252" s="77">
        <f>Sep!A41</f>
        <v>0</v>
      </c>
      <c r="C252" s="76" t="str">
        <f>Sep!C41&amp;" "&amp;Sep!D41</f>
        <v xml:space="preserve"> </v>
      </c>
      <c r="D252" s="79">
        <f>Sep!N41</f>
        <v>0</v>
      </c>
      <c r="E252" s="76">
        <f>Sep!G41</f>
        <v>0</v>
      </c>
      <c r="F252" s="84">
        <f>Sep!H41</f>
        <v>0</v>
      </c>
    </row>
    <row r="253" spans="1:6" s="80" customFormat="1" ht="12.75" customHeight="1" outlineLevel="1" x14ac:dyDescent="0.2">
      <c r="A253" s="76">
        <f>Oct!E25</f>
        <v>0</v>
      </c>
      <c r="B253" s="77">
        <f>Oct!A25</f>
        <v>0</v>
      </c>
      <c r="C253" s="76" t="str">
        <f>Oct!C25&amp;" "&amp;Oct!D25</f>
        <v xml:space="preserve"> </v>
      </c>
      <c r="D253" s="79">
        <f>Oct!N25</f>
        <v>0</v>
      </c>
      <c r="E253" s="76">
        <f>Oct!G25</f>
        <v>0</v>
      </c>
      <c r="F253" s="84">
        <f>Oct!H25</f>
        <v>0</v>
      </c>
    </row>
    <row r="254" spans="1:6" s="80" customFormat="1" ht="12.75" customHeight="1" outlineLevel="1" x14ac:dyDescent="0.2">
      <c r="A254" s="76">
        <f>Oct!E26</f>
        <v>0</v>
      </c>
      <c r="B254" s="77">
        <f>Oct!A26</f>
        <v>0</v>
      </c>
      <c r="C254" s="76" t="str">
        <f>Oct!C26&amp;" "&amp;Oct!D26</f>
        <v xml:space="preserve"> </v>
      </c>
      <c r="D254" s="79">
        <f>Oct!N26</f>
        <v>0</v>
      </c>
      <c r="E254" s="76">
        <f>Oct!G26</f>
        <v>0</v>
      </c>
      <c r="F254" s="84">
        <f>Oct!H26</f>
        <v>0</v>
      </c>
    </row>
    <row r="255" spans="1:6" s="80" customFormat="1" ht="12.75" customHeight="1" outlineLevel="1" x14ac:dyDescent="0.2">
      <c r="A255" s="76">
        <f>Oct!E27</f>
        <v>0</v>
      </c>
      <c r="B255" s="77">
        <f>Oct!A27</f>
        <v>0</v>
      </c>
      <c r="C255" s="76" t="str">
        <f>Oct!C27&amp;" "&amp;Oct!D27</f>
        <v xml:space="preserve"> </v>
      </c>
      <c r="D255" s="79">
        <f>Oct!N27</f>
        <v>0</v>
      </c>
      <c r="E255" s="76">
        <f>Oct!G27</f>
        <v>0</v>
      </c>
      <c r="F255" s="84">
        <f>Oct!H27</f>
        <v>0</v>
      </c>
    </row>
    <row r="256" spans="1:6" s="80" customFormat="1" ht="12.75" customHeight="1" outlineLevel="1" x14ac:dyDescent="0.2">
      <c r="A256" s="76">
        <f>Oct!E28</f>
        <v>0</v>
      </c>
      <c r="B256" s="77">
        <f>Oct!A28</f>
        <v>0</v>
      </c>
      <c r="C256" s="76" t="str">
        <f>Oct!C28&amp;" "&amp;Oct!D28</f>
        <v xml:space="preserve"> </v>
      </c>
      <c r="D256" s="79">
        <f>Oct!N28</f>
        <v>0</v>
      </c>
      <c r="E256" s="76">
        <f>Oct!G28</f>
        <v>0</v>
      </c>
      <c r="F256" s="84">
        <f>Oct!H28</f>
        <v>0</v>
      </c>
    </row>
    <row r="257" spans="1:6" s="80" customFormat="1" ht="12.75" customHeight="1" outlineLevel="1" x14ac:dyDescent="0.2">
      <c r="A257" s="76">
        <f>Oct!E29</f>
        <v>0</v>
      </c>
      <c r="B257" s="77">
        <f>Oct!A29</f>
        <v>0</v>
      </c>
      <c r="C257" s="76" t="str">
        <f>Oct!C29&amp;" "&amp;Oct!D29</f>
        <v xml:space="preserve"> </v>
      </c>
      <c r="D257" s="79">
        <f>Oct!N29</f>
        <v>0</v>
      </c>
      <c r="E257" s="76">
        <f>Oct!G29</f>
        <v>0</v>
      </c>
      <c r="F257" s="84">
        <f>Oct!H29</f>
        <v>0</v>
      </c>
    </row>
    <row r="258" spans="1:6" s="80" customFormat="1" ht="12.75" customHeight="1" outlineLevel="1" x14ac:dyDescent="0.2">
      <c r="A258" s="76">
        <f>Oct!E30</f>
        <v>0</v>
      </c>
      <c r="B258" s="77">
        <f>Oct!A30</f>
        <v>0</v>
      </c>
      <c r="C258" s="76" t="str">
        <f>Oct!C30&amp;" "&amp;Oct!D30</f>
        <v xml:space="preserve"> </v>
      </c>
      <c r="D258" s="79">
        <f>Oct!N30</f>
        <v>0</v>
      </c>
      <c r="E258" s="76">
        <f>Oct!G30</f>
        <v>0</v>
      </c>
      <c r="F258" s="84">
        <f>Oct!H30</f>
        <v>0</v>
      </c>
    </row>
    <row r="259" spans="1:6" s="80" customFormat="1" ht="12.75" customHeight="1" outlineLevel="1" x14ac:dyDescent="0.2">
      <c r="A259" s="76">
        <f>Oct!E31</f>
        <v>0</v>
      </c>
      <c r="B259" s="77">
        <f>Oct!A31</f>
        <v>0</v>
      </c>
      <c r="C259" s="76" t="str">
        <f>Oct!C31&amp;" "&amp;Oct!D31</f>
        <v xml:space="preserve"> </v>
      </c>
      <c r="D259" s="79">
        <f>Oct!N31</f>
        <v>0</v>
      </c>
      <c r="E259" s="76">
        <f>Oct!G31</f>
        <v>0</v>
      </c>
      <c r="F259" s="84">
        <f>Oct!H31</f>
        <v>0</v>
      </c>
    </row>
    <row r="260" spans="1:6" s="80" customFormat="1" ht="12.75" customHeight="1" outlineLevel="1" x14ac:dyDescent="0.2">
      <c r="A260" s="76">
        <f>Oct!E32</f>
        <v>0</v>
      </c>
      <c r="B260" s="77">
        <f>Oct!A32</f>
        <v>0</v>
      </c>
      <c r="C260" s="76" t="str">
        <f>Oct!C32&amp;" "&amp;Oct!D32</f>
        <v xml:space="preserve"> </v>
      </c>
      <c r="D260" s="79">
        <f>Oct!N32</f>
        <v>0</v>
      </c>
      <c r="E260" s="76">
        <f>Oct!G32</f>
        <v>0</v>
      </c>
      <c r="F260" s="84">
        <f>Oct!H32</f>
        <v>0</v>
      </c>
    </row>
    <row r="261" spans="1:6" s="80" customFormat="1" ht="12.75" customHeight="1" outlineLevel="1" x14ac:dyDescent="0.2">
      <c r="A261" s="76">
        <f>Oct!E33</f>
        <v>0</v>
      </c>
      <c r="B261" s="77">
        <f>Oct!A33</f>
        <v>0</v>
      </c>
      <c r="C261" s="76" t="str">
        <f>Oct!C33&amp;" "&amp;Oct!D33</f>
        <v xml:space="preserve"> </v>
      </c>
      <c r="D261" s="79">
        <f>Oct!N33</f>
        <v>0</v>
      </c>
      <c r="E261" s="76">
        <f>Oct!G33</f>
        <v>0</v>
      </c>
      <c r="F261" s="84">
        <f>Oct!H33</f>
        <v>0</v>
      </c>
    </row>
    <row r="262" spans="1:6" s="80" customFormat="1" ht="12.75" customHeight="1" outlineLevel="1" x14ac:dyDescent="0.2">
      <c r="A262" s="76">
        <f>Oct!E34</f>
        <v>0</v>
      </c>
      <c r="B262" s="77">
        <f>Oct!A34</f>
        <v>0</v>
      </c>
      <c r="C262" s="76" t="str">
        <f>Oct!C34&amp;" "&amp;Oct!D34</f>
        <v xml:space="preserve"> </v>
      </c>
      <c r="D262" s="79">
        <f>Oct!N34</f>
        <v>0</v>
      </c>
      <c r="E262" s="76">
        <f>Oct!G34</f>
        <v>0</v>
      </c>
      <c r="F262" s="84">
        <f>Oct!H34</f>
        <v>0</v>
      </c>
    </row>
    <row r="263" spans="1:6" s="80" customFormat="1" ht="12.75" customHeight="1" outlineLevel="1" x14ac:dyDescent="0.2">
      <c r="A263" s="76">
        <f>Oct!E35</f>
        <v>0</v>
      </c>
      <c r="B263" s="77">
        <f>Oct!A35</f>
        <v>0</v>
      </c>
      <c r="C263" s="76" t="str">
        <f>Oct!C35&amp;" "&amp;Oct!D35</f>
        <v xml:space="preserve"> </v>
      </c>
      <c r="D263" s="79">
        <f>Oct!N35</f>
        <v>0</v>
      </c>
      <c r="E263" s="76">
        <f>Oct!G35</f>
        <v>0</v>
      </c>
      <c r="F263" s="84">
        <f>Oct!H35</f>
        <v>0</v>
      </c>
    </row>
    <row r="264" spans="1:6" s="80" customFormat="1" ht="12.75" customHeight="1" outlineLevel="1" x14ac:dyDescent="0.2">
      <c r="A264" s="76">
        <f>Oct!E36</f>
        <v>0</v>
      </c>
      <c r="B264" s="77">
        <f>Oct!A36</f>
        <v>0</v>
      </c>
      <c r="C264" s="76" t="str">
        <f>Oct!C36&amp;" "&amp;Oct!D36</f>
        <v xml:space="preserve"> </v>
      </c>
      <c r="D264" s="79">
        <f>Oct!N36</f>
        <v>0</v>
      </c>
      <c r="E264" s="76">
        <f>Oct!G36</f>
        <v>0</v>
      </c>
      <c r="F264" s="84">
        <f>Oct!H36</f>
        <v>0</v>
      </c>
    </row>
    <row r="265" spans="1:6" s="80" customFormat="1" ht="12.75" customHeight="1" outlineLevel="1" x14ac:dyDescent="0.2">
      <c r="A265" s="76">
        <f>Oct!E37</f>
        <v>0</v>
      </c>
      <c r="B265" s="77">
        <f>Oct!A37</f>
        <v>0</v>
      </c>
      <c r="C265" s="76" t="str">
        <f>Oct!C37&amp;" "&amp;Oct!D37</f>
        <v xml:space="preserve"> </v>
      </c>
      <c r="D265" s="79">
        <f>Oct!N37</f>
        <v>0</v>
      </c>
      <c r="E265" s="76">
        <f>Oct!G37</f>
        <v>0</v>
      </c>
      <c r="F265" s="84">
        <f>Oct!H37</f>
        <v>0</v>
      </c>
    </row>
    <row r="266" spans="1:6" s="80" customFormat="1" ht="12.75" customHeight="1" outlineLevel="1" x14ac:dyDescent="0.2">
      <c r="A266" s="76">
        <f>Oct!E38</f>
        <v>0</v>
      </c>
      <c r="B266" s="77">
        <f>Oct!A38</f>
        <v>0</v>
      </c>
      <c r="C266" s="76" t="str">
        <f>Oct!C38&amp;" "&amp;Oct!D38</f>
        <v xml:space="preserve"> </v>
      </c>
      <c r="D266" s="79">
        <f>Oct!N38</f>
        <v>0</v>
      </c>
      <c r="E266" s="76">
        <f>Oct!G38</f>
        <v>0</v>
      </c>
      <c r="F266" s="84">
        <f>Oct!H38</f>
        <v>0</v>
      </c>
    </row>
    <row r="267" spans="1:6" s="80" customFormat="1" ht="12.75" customHeight="1" outlineLevel="1" x14ac:dyDescent="0.2">
      <c r="A267" s="76">
        <f>Oct!E39</f>
        <v>0</v>
      </c>
      <c r="B267" s="77">
        <f>Oct!A39</f>
        <v>0</v>
      </c>
      <c r="C267" s="76" t="str">
        <f>Oct!C39&amp;" "&amp;Oct!D39</f>
        <v xml:space="preserve"> </v>
      </c>
      <c r="D267" s="79">
        <f>Oct!N39</f>
        <v>0</v>
      </c>
      <c r="E267" s="76">
        <f>Oct!G39</f>
        <v>0</v>
      </c>
      <c r="F267" s="84">
        <f>Oct!H39</f>
        <v>0</v>
      </c>
    </row>
    <row r="268" spans="1:6" s="80" customFormat="1" ht="12.75" customHeight="1" outlineLevel="1" x14ac:dyDescent="0.2">
      <c r="A268" s="76">
        <f>Oct!E40</f>
        <v>0</v>
      </c>
      <c r="B268" s="77">
        <f>Oct!A40</f>
        <v>0</v>
      </c>
      <c r="C268" s="76" t="str">
        <f>Oct!C40&amp;" "&amp;Oct!D40</f>
        <v xml:space="preserve"> </v>
      </c>
      <c r="D268" s="79">
        <f>Oct!N40</f>
        <v>0</v>
      </c>
      <c r="E268" s="76">
        <f>Oct!G40</f>
        <v>0</v>
      </c>
      <c r="F268" s="84">
        <f>Oct!H40</f>
        <v>0</v>
      </c>
    </row>
    <row r="269" spans="1:6" s="80" customFormat="1" ht="12.75" customHeight="1" outlineLevel="1" x14ac:dyDescent="0.2">
      <c r="A269" s="76">
        <f>Oct!E41</f>
        <v>0</v>
      </c>
      <c r="B269" s="77">
        <f>Oct!A41</f>
        <v>0</v>
      </c>
      <c r="C269" s="76" t="str">
        <f>Oct!C41&amp;" "&amp;Oct!D41</f>
        <v xml:space="preserve"> </v>
      </c>
      <c r="D269" s="79">
        <f>Oct!N41</f>
        <v>0</v>
      </c>
      <c r="E269" s="76">
        <f>Oct!G41</f>
        <v>0</v>
      </c>
      <c r="F269" s="84">
        <f>Oct!H41</f>
        <v>0</v>
      </c>
    </row>
    <row r="270" spans="1:6" s="80" customFormat="1" ht="12.75" customHeight="1" outlineLevel="1" x14ac:dyDescent="0.2">
      <c r="A270" s="76">
        <f>Nov!E25</f>
        <v>0</v>
      </c>
      <c r="B270" s="77">
        <f>Nov!A25</f>
        <v>0</v>
      </c>
      <c r="C270" s="76" t="str">
        <f>Nov!C25&amp;" "&amp;Nov!D25</f>
        <v xml:space="preserve"> </v>
      </c>
      <c r="D270" s="79">
        <f>Nov!N25</f>
        <v>0</v>
      </c>
      <c r="E270" s="76">
        <f>Nov!G25</f>
        <v>0</v>
      </c>
      <c r="F270" s="84">
        <f>Nov!H25</f>
        <v>0</v>
      </c>
    </row>
    <row r="271" spans="1:6" s="80" customFormat="1" ht="12.75" customHeight="1" outlineLevel="1" x14ac:dyDescent="0.2">
      <c r="A271" s="76">
        <f>Nov!E26</f>
        <v>0</v>
      </c>
      <c r="B271" s="77">
        <f>Nov!A26</f>
        <v>0</v>
      </c>
      <c r="C271" s="76" t="str">
        <f>Nov!C26&amp;" "&amp;Nov!D26</f>
        <v xml:space="preserve"> </v>
      </c>
      <c r="D271" s="79">
        <f>Nov!N26</f>
        <v>0</v>
      </c>
      <c r="E271" s="76">
        <f>Nov!G26</f>
        <v>0</v>
      </c>
      <c r="F271" s="84">
        <f>Nov!H26</f>
        <v>0</v>
      </c>
    </row>
    <row r="272" spans="1:6" s="80" customFormat="1" ht="12.75" customHeight="1" outlineLevel="1" x14ac:dyDescent="0.2">
      <c r="A272" s="76">
        <f>Nov!E27</f>
        <v>0</v>
      </c>
      <c r="B272" s="77">
        <f>Nov!A27</f>
        <v>0</v>
      </c>
      <c r="C272" s="76" t="str">
        <f>Nov!C27&amp;" "&amp;Nov!D27</f>
        <v xml:space="preserve"> </v>
      </c>
      <c r="D272" s="79">
        <f>Nov!N27</f>
        <v>0</v>
      </c>
      <c r="E272" s="76">
        <f>Nov!G27</f>
        <v>0</v>
      </c>
      <c r="F272" s="84">
        <f>Nov!H27</f>
        <v>0</v>
      </c>
    </row>
    <row r="273" spans="1:6" s="80" customFormat="1" ht="12.75" customHeight="1" outlineLevel="1" x14ac:dyDescent="0.2">
      <c r="A273" s="76">
        <f>Nov!E28</f>
        <v>0</v>
      </c>
      <c r="B273" s="77">
        <f>Nov!A28</f>
        <v>0</v>
      </c>
      <c r="C273" s="76" t="str">
        <f>Nov!C28&amp;" "&amp;Nov!D28</f>
        <v xml:space="preserve"> </v>
      </c>
      <c r="D273" s="79">
        <f>Nov!N28</f>
        <v>0</v>
      </c>
      <c r="E273" s="76">
        <f>Nov!G28</f>
        <v>0</v>
      </c>
      <c r="F273" s="84">
        <f>Nov!H28</f>
        <v>0</v>
      </c>
    </row>
    <row r="274" spans="1:6" s="80" customFormat="1" ht="12.75" customHeight="1" outlineLevel="1" x14ac:dyDescent="0.2">
      <c r="A274" s="76">
        <f>Nov!E29</f>
        <v>0</v>
      </c>
      <c r="B274" s="77">
        <f>Nov!A29</f>
        <v>0</v>
      </c>
      <c r="C274" s="76" t="str">
        <f>Nov!C29&amp;" "&amp;Nov!D29</f>
        <v xml:space="preserve"> </v>
      </c>
      <c r="D274" s="79">
        <f>Nov!N29</f>
        <v>0</v>
      </c>
      <c r="E274" s="76">
        <f>Nov!G29</f>
        <v>0</v>
      </c>
      <c r="F274" s="84">
        <f>Nov!H29</f>
        <v>0</v>
      </c>
    </row>
    <row r="275" spans="1:6" s="80" customFormat="1" ht="12.75" customHeight="1" outlineLevel="1" x14ac:dyDescent="0.2">
      <c r="A275" s="76">
        <f>Nov!E30</f>
        <v>0</v>
      </c>
      <c r="B275" s="77">
        <f>Nov!A30</f>
        <v>0</v>
      </c>
      <c r="C275" s="76" t="str">
        <f>Nov!C30&amp;" "&amp;Nov!D30</f>
        <v xml:space="preserve"> </v>
      </c>
      <c r="D275" s="79">
        <f>Nov!N30</f>
        <v>0</v>
      </c>
      <c r="E275" s="76">
        <f>Nov!G30</f>
        <v>0</v>
      </c>
      <c r="F275" s="84">
        <f>Nov!H30</f>
        <v>0</v>
      </c>
    </row>
    <row r="276" spans="1:6" s="80" customFormat="1" ht="12.75" customHeight="1" outlineLevel="1" x14ac:dyDescent="0.2">
      <c r="A276" s="76">
        <f>Nov!E31</f>
        <v>0</v>
      </c>
      <c r="B276" s="77">
        <f>Nov!A31</f>
        <v>0</v>
      </c>
      <c r="C276" s="76" t="str">
        <f>Nov!C31&amp;" "&amp;Nov!D31</f>
        <v xml:space="preserve"> </v>
      </c>
      <c r="D276" s="79">
        <f>Nov!N31</f>
        <v>0</v>
      </c>
      <c r="E276" s="76">
        <f>Nov!G31</f>
        <v>0</v>
      </c>
      <c r="F276" s="84">
        <f>Nov!H31</f>
        <v>0</v>
      </c>
    </row>
    <row r="277" spans="1:6" s="80" customFormat="1" ht="12.75" customHeight="1" outlineLevel="1" x14ac:dyDescent="0.2">
      <c r="A277" s="76">
        <f>Nov!E32</f>
        <v>0</v>
      </c>
      <c r="B277" s="77">
        <f>Nov!A32</f>
        <v>0</v>
      </c>
      <c r="C277" s="76" t="str">
        <f>Nov!C32&amp;" "&amp;Nov!D32</f>
        <v xml:space="preserve"> </v>
      </c>
      <c r="D277" s="79">
        <f>Nov!N32</f>
        <v>0</v>
      </c>
      <c r="E277" s="76">
        <f>Nov!G32</f>
        <v>0</v>
      </c>
      <c r="F277" s="84">
        <f>Nov!H32</f>
        <v>0</v>
      </c>
    </row>
    <row r="278" spans="1:6" s="80" customFormat="1" ht="12.75" customHeight="1" outlineLevel="1" x14ac:dyDescent="0.2">
      <c r="A278" s="76">
        <f>Nov!E33</f>
        <v>0</v>
      </c>
      <c r="B278" s="77">
        <f>Nov!A33</f>
        <v>0</v>
      </c>
      <c r="C278" s="76" t="str">
        <f>Nov!C33&amp;" "&amp;Nov!D33</f>
        <v xml:space="preserve"> </v>
      </c>
      <c r="D278" s="79">
        <f>Nov!N33</f>
        <v>0</v>
      </c>
      <c r="E278" s="76">
        <f>Nov!G33</f>
        <v>0</v>
      </c>
      <c r="F278" s="84">
        <f>Nov!H33</f>
        <v>0</v>
      </c>
    </row>
    <row r="279" spans="1:6" s="80" customFormat="1" ht="12.75" customHeight="1" outlineLevel="1" x14ac:dyDescent="0.2">
      <c r="A279" s="76">
        <f>Nov!E34</f>
        <v>0</v>
      </c>
      <c r="B279" s="77">
        <f>Nov!A34</f>
        <v>0</v>
      </c>
      <c r="C279" s="76" t="str">
        <f>Nov!C34&amp;" "&amp;Nov!D34</f>
        <v xml:space="preserve"> </v>
      </c>
      <c r="D279" s="79">
        <f>Nov!N34</f>
        <v>0</v>
      </c>
      <c r="E279" s="76">
        <f>Nov!G34</f>
        <v>0</v>
      </c>
      <c r="F279" s="84">
        <f>Nov!H34</f>
        <v>0</v>
      </c>
    </row>
    <row r="280" spans="1:6" s="80" customFormat="1" ht="12.75" customHeight="1" outlineLevel="1" x14ac:dyDescent="0.2">
      <c r="A280" s="76">
        <f>Nov!E35</f>
        <v>0</v>
      </c>
      <c r="B280" s="77">
        <f>Nov!A35</f>
        <v>0</v>
      </c>
      <c r="C280" s="76" t="str">
        <f>Nov!C35&amp;" "&amp;Nov!D35</f>
        <v xml:space="preserve"> </v>
      </c>
      <c r="D280" s="79">
        <f>Nov!N35</f>
        <v>0</v>
      </c>
      <c r="E280" s="76">
        <f>Nov!G35</f>
        <v>0</v>
      </c>
      <c r="F280" s="84">
        <f>Nov!H35</f>
        <v>0</v>
      </c>
    </row>
    <row r="281" spans="1:6" s="80" customFormat="1" ht="12.75" customHeight="1" outlineLevel="1" x14ac:dyDescent="0.2">
      <c r="A281" s="76">
        <f>Nov!E36</f>
        <v>0</v>
      </c>
      <c r="B281" s="77">
        <f>Nov!A36</f>
        <v>0</v>
      </c>
      <c r="C281" s="76" t="str">
        <f>Nov!C36&amp;" "&amp;Nov!D36</f>
        <v xml:space="preserve"> </v>
      </c>
      <c r="D281" s="79">
        <f>Nov!N36</f>
        <v>0</v>
      </c>
      <c r="E281" s="76">
        <f>Nov!G36</f>
        <v>0</v>
      </c>
      <c r="F281" s="84">
        <f>Nov!H36</f>
        <v>0</v>
      </c>
    </row>
    <row r="282" spans="1:6" s="80" customFormat="1" ht="12.75" customHeight="1" outlineLevel="1" x14ac:dyDescent="0.2">
      <c r="A282" s="76">
        <f>Nov!E37</f>
        <v>0</v>
      </c>
      <c r="B282" s="77">
        <f>Nov!A37</f>
        <v>0</v>
      </c>
      <c r="C282" s="76" t="str">
        <f>Nov!C37&amp;" "&amp;Nov!D37</f>
        <v xml:space="preserve"> </v>
      </c>
      <c r="D282" s="79">
        <f>Nov!N37</f>
        <v>0</v>
      </c>
      <c r="E282" s="76">
        <f>Nov!G37</f>
        <v>0</v>
      </c>
      <c r="F282" s="84">
        <f>Nov!H37</f>
        <v>0</v>
      </c>
    </row>
    <row r="283" spans="1:6" s="80" customFormat="1" ht="12.75" customHeight="1" outlineLevel="1" x14ac:dyDescent="0.2">
      <c r="A283" s="76">
        <f>Nov!E38</f>
        <v>0</v>
      </c>
      <c r="B283" s="77">
        <f>Nov!A38</f>
        <v>0</v>
      </c>
      <c r="C283" s="76" t="str">
        <f>Nov!C38&amp;" "&amp;Nov!D38</f>
        <v xml:space="preserve"> </v>
      </c>
      <c r="D283" s="79">
        <f>Nov!N38</f>
        <v>0</v>
      </c>
      <c r="E283" s="76">
        <f>Nov!G38</f>
        <v>0</v>
      </c>
      <c r="F283" s="84">
        <f>Nov!H38</f>
        <v>0</v>
      </c>
    </row>
    <row r="284" spans="1:6" s="80" customFormat="1" ht="12.75" customHeight="1" outlineLevel="1" x14ac:dyDescent="0.2">
      <c r="A284" s="76">
        <f>Nov!E39</f>
        <v>0</v>
      </c>
      <c r="B284" s="77">
        <f>Nov!A39</f>
        <v>0</v>
      </c>
      <c r="C284" s="76" t="str">
        <f>Nov!C39&amp;" "&amp;Nov!D39</f>
        <v xml:space="preserve"> </v>
      </c>
      <c r="D284" s="79">
        <f>Nov!N39</f>
        <v>0</v>
      </c>
      <c r="E284" s="76">
        <f>Nov!G39</f>
        <v>0</v>
      </c>
      <c r="F284" s="84">
        <f>Nov!H39</f>
        <v>0</v>
      </c>
    </row>
    <row r="285" spans="1:6" s="80" customFormat="1" ht="12.75" customHeight="1" outlineLevel="1" x14ac:dyDescent="0.2">
      <c r="A285" s="76">
        <f>Nov!E40</f>
        <v>0</v>
      </c>
      <c r="B285" s="77">
        <f>Nov!A40</f>
        <v>0</v>
      </c>
      <c r="C285" s="76" t="str">
        <f>Nov!C40&amp;" "&amp;Nov!D40</f>
        <v xml:space="preserve"> </v>
      </c>
      <c r="D285" s="79">
        <f>Nov!N40</f>
        <v>0</v>
      </c>
      <c r="E285" s="76">
        <f>Nov!G40</f>
        <v>0</v>
      </c>
      <c r="F285" s="84">
        <f>Nov!H40</f>
        <v>0</v>
      </c>
    </row>
    <row r="286" spans="1:6" s="80" customFormat="1" ht="12.75" customHeight="1" outlineLevel="1" x14ac:dyDescent="0.2">
      <c r="A286" s="76">
        <f>Nov!E41</f>
        <v>0</v>
      </c>
      <c r="B286" s="77">
        <f>Nov!A41</f>
        <v>0</v>
      </c>
      <c r="C286" s="76" t="str">
        <f>Nov!C41&amp;" "&amp;Nov!D41</f>
        <v xml:space="preserve"> </v>
      </c>
      <c r="D286" s="79">
        <f>Nov!N41</f>
        <v>0</v>
      </c>
      <c r="E286" s="76">
        <f>Nov!G41</f>
        <v>0</v>
      </c>
      <c r="F286" s="84">
        <f>Nov!H41</f>
        <v>0</v>
      </c>
    </row>
    <row r="287" spans="1:6" s="80" customFormat="1" ht="12.75" customHeight="1" outlineLevel="1" x14ac:dyDescent="0.2">
      <c r="A287" s="76">
        <f>Dec!E25</f>
        <v>0</v>
      </c>
      <c r="B287" s="77">
        <f>Dec!A25</f>
        <v>0</v>
      </c>
      <c r="C287" s="76" t="str">
        <f>Dec!C25&amp;" "&amp;Dec!D25</f>
        <v xml:space="preserve"> </v>
      </c>
      <c r="D287" s="79">
        <f>Dec!N25</f>
        <v>0</v>
      </c>
      <c r="E287" s="76">
        <f>Dec!G25</f>
        <v>0</v>
      </c>
      <c r="F287" s="84">
        <f>Dec!H25</f>
        <v>0</v>
      </c>
    </row>
    <row r="288" spans="1:6" s="80" customFormat="1" ht="12.75" customHeight="1" outlineLevel="1" x14ac:dyDescent="0.2">
      <c r="A288" s="76">
        <f>Dec!E26</f>
        <v>0</v>
      </c>
      <c r="B288" s="77">
        <f>Dec!A26</f>
        <v>0</v>
      </c>
      <c r="C288" s="76" t="str">
        <f>Dec!C26&amp;" "&amp;Dec!D26</f>
        <v xml:space="preserve"> </v>
      </c>
      <c r="D288" s="79">
        <f>Dec!N26</f>
        <v>0</v>
      </c>
      <c r="E288" s="76">
        <f>Dec!G26</f>
        <v>0</v>
      </c>
      <c r="F288" s="84">
        <f>Dec!H26</f>
        <v>0</v>
      </c>
    </row>
    <row r="289" spans="1:6" s="80" customFormat="1" ht="12.75" customHeight="1" outlineLevel="1" x14ac:dyDescent="0.2">
      <c r="A289" s="76">
        <f>Dec!E27</f>
        <v>0</v>
      </c>
      <c r="B289" s="77">
        <f>Dec!A27</f>
        <v>0</v>
      </c>
      <c r="C289" s="76" t="str">
        <f>Dec!C27&amp;" "&amp;Dec!D27</f>
        <v xml:space="preserve"> </v>
      </c>
      <c r="D289" s="79">
        <f>Dec!N27</f>
        <v>0</v>
      </c>
      <c r="E289" s="76">
        <f>Dec!G27</f>
        <v>0</v>
      </c>
      <c r="F289" s="84">
        <f>Dec!H27</f>
        <v>0</v>
      </c>
    </row>
    <row r="290" spans="1:6" s="80" customFormat="1" ht="12.75" customHeight="1" outlineLevel="1" x14ac:dyDescent="0.2">
      <c r="A290" s="76">
        <f>Dec!E28</f>
        <v>0</v>
      </c>
      <c r="B290" s="77">
        <f>Dec!A28</f>
        <v>0</v>
      </c>
      <c r="C290" s="76" t="str">
        <f>Dec!C28&amp;" "&amp;Dec!D28</f>
        <v xml:space="preserve"> </v>
      </c>
      <c r="D290" s="79">
        <f>Dec!N28</f>
        <v>0</v>
      </c>
      <c r="E290" s="76">
        <f>Dec!G28</f>
        <v>0</v>
      </c>
      <c r="F290" s="84">
        <f>Dec!H28</f>
        <v>0</v>
      </c>
    </row>
    <row r="291" spans="1:6" s="80" customFormat="1" ht="12.75" customHeight="1" outlineLevel="1" x14ac:dyDescent="0.2">
      <c r="A291" s="76">
        <f>Dec!E29</f>
        <v>0</v>
      </c>
      <c r="B291" s="77">
        <f>Dec!A29</f>
        <v>0</v>
      </c>
      <c r="C291" s="76" t="str">
        <f>Dec!C29&amp;" "&amp;Dec!D29</f>
        <v xml:space="preserve"> </v>
      </c>
      <c r="D291" s="79">
        <f>Dec!N29</f>
        <v>0</v>
      </c>
      <c r="E291" s="76">
        <f>Dec!G29</f>
        <v>0</v>
      </c>
      <c r="F291" s="84">
        <f>Dec!H29</f>
        <v>0</v>
      </c>
    </row>
    <row r="292" spans="1:6" s="80" customFormat="1" ht="12.75" customHeight="1" outlineLevel="1" x14ac:dyDescent="0.2">
      <c r="A292" s="76">
        <f>Dec!E30</f>
        <v>0</v>
      </c>
      <c r="B292" s="77">
        <f>Dec!A30</f>
        <v>0</v>
      </c>
      <c r="C292" s="76" t="str">
        <f>Dec!C30&amp;" "&amp;Dec!D30</f>
        <v xml:space="preserve"> </v>
      </c>
      <c r="D292" s="79">
        <f>Dec!N30</f>
        <v>0</v>
      </c>
      <c r="E292" s="76">
        <f>Dec!G30</f>
        <v>0</v>
      </c>
      <c r="F292" s="84">
        <f>Dec!H30</f>
        <v>0</v>
      </c>
    </row>
    <row r="293" spans="1:6" s="80" customFormat="1" ht="12.75" customHeight="1" outlineLevel="1" x14ac:dyDescent="0.2">
      <c r="A293" s="76">
        <f>Dec!E31</f>
        <v>0</v>
      </c>
      <c r="B293" s="77">
        <f>Dec!A31</f>
        <v>0</v>
      </c>
      <c r="C293" s="76" t="str">
        <f>Dec!C31&amp;" "&amp;Dec!D31</f>
        <v xml:space="preserve"> </v>
      </c>
      <c r="D293" s="79">
        <f>Dec!N31</f>
        <v>0</v>
      </c>
      <c r="E293" s="76">
        <f>Dec!G31</f>
        <v>0</v>
      </c>
      <c r="F293" s="84">
        <f>Dec!H31</f>
        <v>0</v>
      </c>
    </row>
    <row r="294" spans="1:6" s="80" customFormat="1" ht="12.75" customHeight="1" outlineLevel="1" x14ac:dyDescent="0.2">
      <c r="A294" s="76">
        <f>Dec!E32</f>
        <v>0</v>
      </c>
      <c r="B294" s="77">
        <f>Dec!A32</f>
        <v>0</v>
      </c>
      <c r="C294" s="76" t="str">
        <f>Dec!C32&amp;" "&amp;Dec!D32</f>
        <v xml:space="preserve"> </v>
      </c>
      <c r="D294" s="79">
        <f>Dec!N32</f>
        <v>0</v>
      </c>
      <c r="E294" s="76">
        <f>Dec!G32</f>
        <v>0</v>
      </c>
      <c r="F294" s="84">
        <f>Dec!H32</f>
        <v>0</v>
      </c>
    </row>
    <row r="295" spans="1:6" s="80" customFormat="1" ht="12.75" customHeight="1" outlineLevel="1" x14ac:dyDescent="0.2">
      <c r="A295" s="76">
        <f>Dec!E33</f>
        <v>0</v>
      </c>
      <c r="B295" s="77">
        <f>Dec!A33</f>
        <v>0</v>
      </c>
      <c r="C295" s="76" t="str">
        <f>Dec!C33&amp;" "&amp;Dec!D33</f>
        <v xml:space="preserve"> </v>
      </c>
      <c r="D295" s="79">
        <f>Dec!N33</f>
        <v>0</v>
      </c>
      <c r="E295" s="76">
        <f>Dec!G33</f>
        <v>0</v>
      </c>
      <c r="F295" s="84">
        <f>Dec!H33</f>
        <v>0</v>
      </c>
    </row>
    <row r="296" spans="1:6" s="80" customFormat="1" ht="12.75" customHeight="1" outlineLevel="1" x14ac:dyDescent="0.2">
      <c r="A296" s="76">
        <f>Dec!E34</f>
        <v>0</v>
      </c>
      <c r="B296" s="77">
        <f>Dec!A34</f>
        <v>0</v>
      </c>
      <c r="C296" s="76" t="str">
        <f>Dec!C34&amp;" "&amp;Dec!D34</f>
        <v xml:space="preserve"> </v>
      </c>
      <c r="D296" s="79">
        <f>Dec!N34</f>
        <v>0</v>
      </c>
      <c r="E296" s="76">
        <f>Dec!G34</f>
        <v>0</v>
      </c>
      <c r="F296" s="84">
        <f>Dec!H34</f>
        <v>0</v>
      </c>
    </row>
    <row r="297" spans="1:6" s="80" customFormat="1" ht="12.75" customHeight="1" outlineLevel="1" x14ac:dyDescent="0.2">
      <c r="A297" s="76">
        <f>Dec!E35</f>
        <v>0</v>
      </c>
      <c r="B297" s="77">
        <f>Dec!A35</f>
        <v>0</v>
      </c>
      <c r="C297" s="76" t="str">
        <f>Dec!C35&amp;" "&amp;Dec!D35</f>
        <v xml:space="preserve"> </v>
      </c>
      <c r="D297" s="79">
        <f>Dec!N35</f>
        <v>0</v>
      </c>
      <c r="E297" s="76">
        <f>Dec!G35</f>
        <v>0</v>
      </c>
      <c r="F297" s="84">
        <f>Dec!H35</f>
        <v>0</v>
      </c>
    </row>
    <row r="298" spans="1:6" s="80" customFormat="1" ht="12.75" customHeight="1" outlineLevel="1" x14ac:dyDescent="0.2">
      <c r="A298" s="76">
        <f>Dec!E36</f>
        <v>0</v>
      </c>
      <c r="B298" s="77">
        <f>Dec!A36</f>
        <v>0</v>
      </c>
      <c r="C298" s="76" t="str">
        <f>Dec!C36&amp;" "&amp;Dec!D36</f>
        <v xml:space="preserve"> </v>
      </c>
      <c r="D298" s="79">
        <f>Dec!N36</f>
        <v>0</v>
      </c>
      <c r="E298" s="76">
        <f>Dec!G36</f>
        <v>0</v>
      </c>
      <c r="F298" s="84">
        <f>Dec!H36</f>
        <v>0</v>
      </c>
    </row>
    <row r="299" spans="1:6" s="80" customFormat="1" ht="12.75" customHeight="1" outlineLevel="1" x14ac:dyDescent="0.2">
      <c r="A299" s="76">
        <f>Dec!E37</f>
        <v>0</v>
      </c>
      <c r="B299" s="77">
        <f>Dec!A37</f>
        <v>0</v>
      </c>
      <c r="C299" s="76" t="str">
        <f>Dec!C37&amp;" "&amp;Dec!D37</f>
        <v xml:space="preserve"> </v>
      </c>
      <c r="D299" s="79">
        <f>Dec!N37</f>
        <v>0</v>
      </c>
      <c r="E299" s="76">
        <f>Dec!G37</f>
        <v>0</v>
      </c>
      <c r="F299" s="84">
        <f>Dec!H37</f>
        <v>0</v>
      </c>
    </row>
    <row r="300" spans="1:6" s="80" customFormat="1" ht="12.75" customHeight="1" outlineLevel="1" x14ac:dyDescent="0.2">
      <c r="A300" s="76">
        <f>Dec!E38</f>
        <v>0</v>
      </c>
      <c r="B300" s="77">
        <f>Dec!A38</f>
        <v>0</v>
      </c>
      <c r="C300" s="76" t="str">
        <f>Dec!C38&amp;" "&amp;Dec!D38</f>
        <v xml:space="preserve"> </v>
      </c>
      <c r="D300" s="79">
        <f>Dec!N38</f>
        <v>0</v>
      </c>
      <c r="E300" s="76">
        <f>Dec!G38</f>
        <v>0</v>
      </c>
      <c r="F300" s="84">
        <f>Dec!H38</f>
        <v>0</v>
      </c>
    </row>
    <row r="301" spans="1:6" s="80" customFormat="1" ht="12.75" customHeight="1" outlineLevel="1" x14ac:dyDescent="0.2">
      <c r="A301" s="76">
        <f>Dec!E39</f>
        <v>0</v>
      </c>
      <c r="B301" s="77">
        <f>Dec!A39</f>
        <v>0</v>
      </c>
      <c r="C301" s="76" t="str">
        <f>Dec!C39&amp;" "&amp;Dec!D39</f>
        <v xml:space="preserve"> </v>
      </c>
      <c r="D301" s="79">
        <f>Dec!N39</f>
        <v>0</v>
      </c>
      <c r="E301" s="76">
        <f>Dec!G39</f>
        <v>0</v>
      </c>
      <c r="F301" s="84">
        <f>Dec!H39</f>
        <v>0</v>
      </c>
    </row>
    <row r="302" spans="1:6" s="80" customFormat="1" ht="12.75" customHeight="1" outlineLevel="1" x14ac:dyDescent="0.2">
      <c r="A302" s="76">
        <f>Dec!E40</f>
        <v>0</v>
      </c>
      <c r="B302" s="77">
        <f>Dec!A40</f>
        <v>0</v>
      </c>
      <c r="C302" s="76" t="str">
        <f>Dec!C40&amp;" "&amp;Dec!D40</f>
        <v xml:space="preserve"> </v>
      </c>
      <c r="D302" s="79">
        <f>Dec!N40</f>
        <v>0</v>
      </c>
      <c r="E302" s="76">
        <f>Dec!G40</f>
        <v>0</v>
      </c>
      <c r="F302" s="84">
        <f>Dec!H40</f>
        <v>0</v>
      </c>
    </row>
    <row r="303" spans="1:6" s="80" customFormat="1" ht="12.75" customHeight="1" outlineLevel="1" x14ac:dyDescent="0.2">
      <c r="A303" s="76">
        <f>Dec!E41</f>
        <v>0</v>
      </c>
      <c r="B303" s="77">
        <f>Dec!A41</f>
        <v>0</v>
      </c>
      <c r="C303" s="76" t="str">
        <f>Dec!C41&amp;" "&amp;Dec!D41</f>
        <v xml:space="preserve"> </v>
      </c>
      <c r="D303" s="79">
        <f>Dec!N41</f>
        <v>0</v>
      </c>
      <c r="E303" s="76">
        <f>Dec!G41</f>
        <v>0</v>
      </c>
      <c r="F303" s="84">
        <f>Dec!H41</f>
        <v>0</v>
      </c>
    </row>
    <row r="304" spans="1:6" s="80" customFormat="1" ht="12.75" customHeight="1" outlineLevel="1" x14ac:dyDescent="0.2">
      <c r="A304" s="76">
        <f>Jan!E25</f>
        <v>0</v>
      </c>
      <c r="B304" s="77">
        <f>Jan!A25</f>
        <v>0</v>
      </c>
      <c r="C304" s="76" t="str">
        <f>Jan!C25&amp;" "&amp;Jan!D25</f>
        <v xml:space="preserve"> </v>
      </c>
      <c r="D304" s="79">
        <f>Jan!N25</f>
        <v>0</v>
      </c>
      <c r="E304" s="76">
        <f>Jan!G25</f>
        <v>0</v>
      </c>
      <c r="F304" s="84">
        <f>Jan!H25</f>
        <v>0</v>
      </c>
    </row>
    <row r="305" spans="1:6" s="80" customFormat="1" ht="12.75" customHeight="1" outlineLevel="1" x14ac:dyDescent="0.2">
      <c r="A305" s="76">
        <f>Jan!E26</f>
        <v>0</v>
      </c>
      <c r="B305" s="77">
        <f>Jan!A26</f>
        <v>0</v>
      </c>
      <c r="C305" s="76" t="str">
        <f>Jan!C26&amp;" "&amp;Jan!D26</f>
        <v xml:space="preserve"> </v>
      </c>
      <c r="D305" s="79">
        <f>Jan!N26</f>
        <v>0</v>
      </c>
      <c r="E305" s="76">
        <f>Jan!G26</f>
        <v>0</v>
      </c>
      <c r="F305" s="84">
        <f>Jan!H26</f>
        <v>0</v>
      </c>
    </row>
    <row r="306" spans="1:6" s="80" customFormat="1" ht="12.75" customHeight="1" outlineLevel="1" x14ac:dyDescent="0.2">
      <c r="A306" s="76">
        <f>Jan!E27</f>
        <v>0</v>
      </c>
      <c r="B306" s="77">
        <f>Jan!A27</f>
        <v>0</v>
      </c>
      <c r="C306" s="76" t="str">
        <f>Jan!C27&amp;" "&amp;Jan!D27</f>
        <v xml:space="preserve"> </v>
      </c>
      <c r="D306" s="79">
        <f>Jan!N27</f>
        <v>0</v>
      </c>
      <c r="E306" s="76">
        <f>Jan!G27</f>
        <v>0</v>
      </c>
      <c r="F306" s="84">
        <f>Jan!H27</f>
        <v>0</v>
      </c>
    </row>
    <row r="307" spans="1:6" s="80" customFormat="1" ht="12.75" customHeight="1" outlineLevel="1" x14ac:dyDescent="0.2">
      <c r="A307" s="76">
        <f>Jan!E28</f>
        <v>0</v>
      </c>
      <c r="B307" s="77">
        <f>Jan!A28</f>
        <v>0</v>
      </c>
      <c r="C307" s="76" t="str">
        <f>Jan!C28&amp;" "&amp;Jan!D28</f>
        <v xml:space="preserve"> </v>
      </c>
      <c r="D307" s="79">
        <f>Jan!N28</f>
        <v>0</v>
      </c>
      <c r="E307" s="76">
        <f>Jan!G28</f>
        <v>0</v>
      </c>
      <c r="F307" s="84">
        <f>Jan!H28</f>
        <v>0</v>
      </c>
    </row>
    <row r="308" spans="1:6" s="80" customFormat="1" ht="12.75" customHeight="1" outlineLevel="1" x14ac:dyDescent="0.2">
      <c r="A308" s="76">
        <f>Jan!E29</f>
        <v>0</v>
      </c>
      <c r="B308" s="77">
        <f>Jan!A29</f>
        <v>0</v>
      </c>
      <c r="C308" s="76" t="str">
        <f>Jan!C29&amp;" "&amp;Jan!D29</f>
        <v xml:space="preserve"> </v>
      </c>
      <c r="D308" s="79">
        <f>Jan!N29</f>
        <v>0</v>
      </c>
      <c r="E308" s="76">
        <f>Jan!G29</f>
        <v>0</v>
      </c>
      <c r="F308" s="84">
        <f>Jan!H29</f>
        <v>0</v>
      </c>
    </row>
    <row r="309" spans="1:6" s="80" customFormat="1" ht="12.75" customHeight="1" outlineLevel="1" x14ac:dyDescent="0.2">
      <c r="A309" s="76">
        <f>Jan!E30</f>
        <v>0</v>
      </c>
      <c r="B309" s="77">
        <f>Jan!A30</f>
        <v>0</v>
      </c>
      <c r="C309" s="76" t="str">
        <f>Jan!C30&amp;" "&amp;Jan!D30</f>
        <v xml:space="preserve"> </v>
      </c>
      <c r="D309" s="79">
        <f>Jan!N30</f>
        <v>0</v>
      </c>
      <c r="E309" s="76">
        <f>Jan!G30</f>
        <v>0</v>
      </c>
      <c r="F309" s="84">
        <f>Jan!H30</f>
        <v>0</v>
      </c>
    </row>
    <row r="310" spans="1:6" s="80" customFormat="1" ht="12.75" customHeight="1" outlineLevel="1" x14ac:dyDescent="0.2">
      <c r="A310" s="76">
        <f>Jan!E31</f>
        <v>0</v>
      </c>
      <c r="B310" s="77">
        <f>Jan!A31</f>
        <v>0</v>
      </c>
      <c r="C310" s="76" t="str">
        <f>Jan!C31&amp;" "&amp;Jan!D31</f>
        <v xml:space="preserve"> </v>
      </c>
      <c r="D310" s="79">
        <f>Jan!N31</f>
        <v>0</v>
      </c>
      <c r="E310" s="76">
        <f>Jan!G31</f>
        <v>0</v>
      </c>
      <c r="F310" s="84">
        <f>Jan!H31</f>
        <v>0</v>
      </c>
    </row>
    <row r="311" spans="1:6" s="80" customFormat="1" ht="12.75" customHeight="1" outlineLevel="1" x14ac:dyDescent="0.2">
      <c r="A311" s="76">
        <f>Jan!E32</f>
        <v>0</v>
      </c>
      <c r="B311" s="77">
        <f>Jan!A32</f>
        <v>0</v>
      </c>
      <c r="C311" s="76" t="str">
        <f>Jan!C32&amp;" "&amp;Jan!D32</f>
        <v xml:space="preserve"> </v>
      </c>
      <c r="D311" s="79">
        <f>Jan!N32</f>
        <v>0</v>
      </c>
      <c r="E311" s="76">
        <f>Jan!G32</f>
        <v>0</v>
      </c>
      <c r="F311" s="84">
        <f>Jan!H32</f>
        <v>0</v>
      </c>
    </row>
    <row r="312" spans="1:6" s="80" customFormat="1" ht="12.75" customHeight="1" outlineLevel="1" x14ac:dyDescent="0.2">
      <c r="A312" s="76">
        <f>Jan!E33</f>
        <v>0</v>
      </c>
      <c r="B312" s="77">
        <f>Jan!A33</f>
        <v>0</v>
      </c>
      <c r="C312" s="76" t="str">
        <f>Jan!C33&amp;" "&amp;Jan!D33</f>
        <v xml:space="preserve"> </v>
      </c>
      <c r="D312" s="79">
        <f>Jan!N33</f>
        <v>0</v>
      </c>
      <c r="E312" s="76">
        <f>Jan!G33</f>
        <v>0</v>
      </c>
      <c r="F312" s="84">
        <f>Jan!H33</f>
        <v>0</v>
      </c>
    </row>
    <row r="313" spans="1:6" s="80" customFormat="1" ht="12.75" customHeight="1" outlineLevel="1" x14ac:dyDescent="0.2">
      <c r="A313" s="76">
        <f>Jan!E34</f>
        <v>0</v>
      </c>
      <c r="B313" s="77">
        <f>Jan!A34</f>
        <v>0</v>
      </c>
      <c r="C313" s="76" t="str">
        <f>Jan!C34&amp;" "&amp;Jan!D34</f>
        <v xml:space="preserve"> </v>
      </c>
      <c r="D313" s="79">
        <f>Jan!N34</f>
        <v>0</v>
      </c>
      <c r="E313" s="76">
        <f>Jan!G34</f>
        <v>0</v>
      </c>
      <c r="F313" s="84">
        <f>Jan!H34</f>
        <v>0</v>
      </c>
    </row>
    <row r="314" spans="1:6" s="80" customFormat="1" ht="12.75" customHeight="1" outlineLevel="1" x14ac:dyDescent="0.2">
      <c r="A314" s="76">
        <f>Jan!E35</f>
        <v>0</v>
      </c>
      <c r="B314" s="77">
        <f>Jan!A35</f>
        <v>0</v>
      </c>
      <c r="C314" s="76" t="str">
        <f>Jan!C35&amp;" "&amp;Jan!D35</f>
        <v xml:space="preserve"> </v>
      </c>
      <c r="D314" s="79">
        <f>Jan!N35</f>
        <v>0</v>
      </c>
      <c r="E314" s="76">
        <f>Jan!G35</f>
        <v>0</v>
      </c>
      <c r="F314" s="84">
        <f>Jan!H35</f>
        <v>0</v>
      </c>
    </row>
    <row r="315" spans="1:6" s="80" customFormat="1" ht="12.75" customHeight="1" outlineLevel="1" x14ac:dyDescent="0.2">
      <c r="A315" s="76">
        <f>Jan!E36</f>
        <v>0</v>
      </c>
      <c r="B315" s="77">
        <f>Jan!A36</f>
        <v>0</v>
      </c>
      <c r="C315" s="76" t="str">
        <f>Jan!C36&amp;" "&amp;Jan!D36</f>
        <v xml:space="preserve"> </v>
      </c>
      <c r="D315" s="79">
        <f>Jan!N36</f>
        <v>0</v>
      </c>
      <c r="E315" s="76">
        <f>Jan!G36</f>
        <v>0</v>
      </c>
      <c r="F315" s="84">
        <f>Jan!H36</f>
        <v>0</v>
      </c>
    </row>
    <row r="316" spans="1:6" s="80" customFormat="1" ht="12.75" customHeight="1" outlineLevel="1" x14ac:dyDescent="0.2">
      <c r="A316" s="76">
        <f>Jan!E37</f>
        <v>0</v>
      </c>
      <c r="B316" s="77">
        <f>Jan!A37</f>
        <v>0</v>
      </c>
      <c r="C316" s="76" t="str">
        <f>Jan!C37&amp;" "&amp;Jan!D37</f>
        <v xml:space="preserve"> </v>
      </c>
      <c r="D316" s="79">
        <f>Jan!N37</f>
        <v>0</v>
      </c>
      <c r="E316" s="76">
        <f>Jan!G37</f>
        <v>0</v>
      </c>
      <c r="F316" s="84">
        <f>Jan!H37</f>
        <v>0</v>
      </c>
    </row>
    <row r="317" spans="1:6" s="80" customFormat="1" ht="12.75" customHeight="1" outlineLevel="1" x14ac:dyDescent="0.2">
      <c r="A317" s="76">
        <f>Jan!E38</f>
        <v>0</v>
      </c>
      <c r="B317" s="77">
        <f>Jan!A38</f>
        <v>0</v>
      </c>
      <c r="C317" s="76" t="str">
        <f>Jan!C38&amp;" "&amp;Jan!D38</f>
        <v xml:space="preserve"> </v>
      </c>
      <c r="D317" s="79">
        <f>Jan!N38</f>
        <v>0</v>
      </c>
      <c r="E317" s="76">
        <f>Jan!G38</f>
        <v>0</v>
      </c>
      <c r="F317" s="84">
        <f>Jan!H38</f>
        <v>0</v>
      </c>
    </row>
    <row r="318" spans="1:6" s="80" customFormat="1" ht="12.75" customHeight="1" outlineLevel="1" x14ac:dyDescent="0.2">
      <c r="A318" s="76">
        <f>Jan!E39</f>
        <v>0</v>
      </c>
      <c r="B318" s="77">
        <f>Jan!A39</f>
        <v>0</v>
      </c>
      <c r="C318" s="76" t="str">
        <f>Jan!C39&amp;" "&amp;Jan!D39</f>
        <v xml:space="preserve"> </v>
      </c>
      <c r="D318" s="79">
        <f>Jan!N39</f>
        <v>0</v>
      </c>
      <c r="E318" s="76">
        <f>Jan!G39</f>
        <v>0</v>
      </c>
      <c r="F318" s="84">
        <f>Jan!H39</f>
        <v>0</v>
      </c>
    </row>
    <row r="319" spans="1:6" s="80" customFormat="1" ht="12.75" customHeight="1" outlineLevel="1" x14ac:dyDescent="0.2">
      <c r="A319" s="76">
        <f>Jan!E40</f>
        <v>0</v>
      </c>
      <c r="B319" s="77">
        <f>Jan!A40</f>
        <v>0</v>
      </c>
      <c r="C319" s="76" t="str">
        <f>Jan!C40&amp;" "&amp;Jan!D40</f>
        <v xml:space="preserve"> </v>
      </c>
      <c r="D319" s="79">
        <f>Jan!N40</f>
        <v>0</v>
      </c>
      <c r="E319" s="76">
        <f>Jan!G40</f>
        <v>0</v>
      </c>
      <c r="F319" s="84">
        <f>Jan!H40</f>
        <v>0</v>
      </c>
    </row>
    <row r="320" spans="1:6" s="80" customFormat="1" ht="12.75" customHeight="1" outlineLevel="1" x14ac:dyDescent="0.2">
      <c r="A320" s="76">
        <f>Jan!E41</f>
        <v>0</v>
      </c>
      <c r="B320" s="77">
        <f>Jan!A41</f>
        <v>0</v>
      </c>
      <c r="C320" s="76" t="str">
        <f>Jan!C41&amp;" "&amp;Jan!D41</f>
        <v xml:space="preserve"> </v>
      </c>
      <c r="D320" s="79">
        <f>Jan!N41</f>
        <v>0</v>
      </c>
      <c r="E320" s="76">
        <f>Jan!G41</f>
        <v>0</v>
      </c>
      <c r="F320" s="84">
        <f>Jan!H41</f>
        <v>0</v>
      </c>
    </row>
    <row r="321" spans="1:6" s="80" customFormat="1" ht="12.75" customHeight="1" outlineLevel="1" x14ac:dyDescent="0.2">
      <c r="A321" s="76">
        <f>Feb!E25</f>
        <v>0</v>
      </c>
      <c r="B321" s="77">
        <f>Feb!A25</f>
        <v>0</v>
      </c>
      <c r="C321" s="76" t="str">
        <f>Feb!C25&amp;" "&amp;Feb!D25</f>
        <v xml:space="preserve"> </v>
      </c>
      <c r="D321" s="79">
        <f>Feb!N25</f>
        <v>0</v>
      </c>
      <c r="E321" s="76">
        <f>Feb!G25</f>
        <v>0</v>
      </c>
      <c r="F321" s="84">
        <f>Feb!H25</f>
        <v>0</v>
      </c>
    </row>
    <row r="322" spans="1:6" s="80" customFormat="1" ht="12.75" customHeight="1" outlineLevel="1" x14ac:dyDescent="0.2">
      <c r="A322" s="76">
        <f>Feb!E26</f>
        <v>0</v>
      </c>
      <c r="B322" s="77">
        <f>Feb!A26</f>
        <v>0</v>
      </c>
      <c r="C322" s="76" t="str">
        <f>Feb!C26&amp;" "&amp;Feb!D26</f>
        <v xml:space="preserve"> </v>
      </c>
      <c r="D322" s="79">
        <f>Feb!N26</f>
        <v>0</v>
      </c>
      <c r="E322" s="76">
        <f>Feb!G26</f>
        <v>0</v>
      </c>
      <c r="F322" s="84">
        <f>Feb!H26</f>
        <v>0</v>
      </c>
    </row>
    <row r="323" spans="1:6" s="80" customFormat="1" ht="12.75" customHeight="1" outlineLevel="1" x14ac:dyDescent="0.2">
      <c r="A323" s="76">
        <f>Feb!E27</f>
        <v>0</v>
      </c>
      <c r="B323" s="77">
        <f>Feb!A27</f>
        <v>0</v>
      </c>
      <c r="C323" s="76" t="str">
        <f>Feb!C27&amp;" "&amp;Feb!D27</f>
        <v xml:space="preserve"> </v>
      </c>
      <c r="D323" s="79">
        <f>Feb!N27</f>
        <v>0</v>
      </c>
      <c r="E323" s="76">
        <f>Feb!G27</f>
        <v>0</v>
      </c>
      <c r="F323" s="84">
        <f>Feb!H27</f>
        <v>0</v>
      </c>
    </row>
    <row r="324" spans="1:6" s="80" customFormat="1" ht="12.75" customHeight="1" outlineLevel="1" x14ac:dyDescent="0.2">
      <c r="A324" s="76">
        <f>Feb!E28</f>
        <v>0</v>
      </c>
      <c r="B324" s="77">
        <f>Feb!A28</f>
        <v>0</v>
      </c>
      <c r="C324" s="76" t="str">
        <f>Feb!C28&amp;" "&amp;Feb!D28</f>
        <v xml:space="preserve"> </v>
      </c>
      <c r="D324" s="79">
        <f>Feb!N28</f>
        <v>0</v>
      </c>
      <c r="E324" s="76">
        <f>Feb!G28</f>
        <v>0</v>
      </c>
      <c r="F324" s="84">
        <f>Feb!H28</f>
        <v>0</v>
      </c>
    </row>
    <row r="325" spans="1:6" s="80" customFormat="1" ht="12.75" customHeight="1" outlineLevel="1" x14ac:dyDescent="0.2">
      <c r="A325" s="76">
        <f>Feb!E29</f>
        <v>0</v>
      </c>
      <c r="B325" s="77">
        <f>Feb!A29</f>
        <v>0</v>
      </c>
      <c r="C325" s="76" t="str">
        <f>Feb!C29&amp;" "&amp;Feb!D29</f>
        <v xml:space="preserve"> </v>
      </c>
      <c r="D325" s="79">
        <f>Feb!N29</f>
        <v>0</v>
      </c>
      <c r="E325" s="76">
        <f>Feb!G29</f>
        <v>0</v>
      </c>
      <c r="F325" s="84">
        <f>Feb!H29</f>
        <v>0</v>
      </c>
    </row>
    <row r="326" spans="1:6" s="80" customFormat="1" ht="12.75" customHeight="1" outlineLevel="1" x14ac:dyDescent="0.2">
      <c r="A326" s="76">
        <f>Feb!E30</f>
        <v>0</v>
      </c>
      <c r="B326" s="77">
        <f>Feb!A30</f>
        <v>0</v>
      </c>
      <c r="C326" s="76" t="str">
        <f>Feb!C30&amp;" "&amp;Feb!D30</f>
        <v xml:space="preserve"> </v>
      </c>
      <c r="D326" s="79">
        <f>Feb!N30</f>
        <v>0</v>
      </c>
      <c r="E326" s="76">
        <f>Feb!G30</f>
        <v>0</v>
      </c>
      <c r="F326" s="84">
        <f>Feb!H30</f>
        <v>0</v>
      </c>
    </row>
    <row r="327" spans="1:6" s="80" customFormat="1" ht="12.75" customHeight="1" outlineLevel="1" x14ac:dyDescent="0.2">
      <c r="A327" s="76">
        <f>Feb!E31</f>
        <v>0</v>
      </c>
      <c r="B327" s="77">
        <f>Feb!A31</f>
        <v>0</v>
      </c>
      <c r="C327" s="76" t="str">
        <f>Feb!C31&amp;" "&amp;Feb!D31</f>
        <v xml:space="preserve"> </v>
      </c>
      <c r="D327" s="79">
        <f>Feb!N31</f>
        <v>0</v>
      </c>
      <c r="E327" s="76">
        <f>Feb!G31</f>
        <v>0</v>
      </c>
      <c r="F327" s="84">
        <f>Feb!H31</f>
        <v>0</v>
      </c>
    </row>
    <row r="328" spans="1:6" s="80" customFormat="1" ht="12.75" customHeight="1" outlineLevel="1" x14ac:dyDescent="0.2">
      <c r="A328" s="76">
        <f>Feb!E32</f>
        <v>0</v>
      </c>
      <c r="B328" s="77">
        <f>Feb!A32</f>
        <v>0</v>
      </c>
      <c r="C328" s="76" t="str">
        <f>Feb!C32&amp;" "&amp;Feb!D32</f>
        <v xml:space="preserve"> </v>
      </c>
      <c r="D328" s="79">
        <f>Feb!N32</f>
        <v>0</v>
      </c>
      <c r="E328" s="76">
        <f>Feb!G32</f>
        <v>0</v>
      </c>
      <c r="F328" s="84">
        <f>Feb!H32</f>
        <v>0</v>
      </c>
    </row>
    <row r="329" spans="1:6" s="80" customFormat="1" ht="12.75" customHeight="1" outlineLevel="1" x14ac:dyDescent="0.2">
      <c r="A329" s="76">
        <f>Feb!E33</f>
        <v>0</v>
      </c>
      <c r="B329" s="77">
        <f>Feb!A33</f>
        <v>0</v>
      </c>
      <c r="C329" s="76" t="str">
        <f>Feb!C33&amp;" "&amp;Feb!D33</f>
        <v xml:space="preserve"> </v>
      </c>
      <c r="D329" s="79">
        <f>Feb!N33</f>
        <v>0</v>
      </c>
      <c r="E329" s="76">
        <f>Feb!G33</f>
        <v>0</v>
      </c>
      <c r="F329" s="84">
        <f>Feb!H33</f>
        <v>0</v>
      </c>
    </row>
    <row r="330" spans="1:6" s="80" customFormat="1" ht="12.75" customHeight="1" outlineLevel="1" x14ac:dyDescent="0.2">
      <c r="A330" s="76">
        <f>Feb!E34</f>
        <v>0</v>
      </c>
      <c r="B330" s="77">
        <f>Feb!A34</f>
        <v>0</v>
      </c>
      <c r="C330" s="76" t="str">
        <f>Feb!C34&amp;" "&amp;Feb!D34</f>
        <v xml:space="preserve"> </v>
      </c>
      <c r="D330" s="79">
        <f>Feb!N34</f>
        <v>0</v>
      </c>
      <c r="E330" s="76">
        <f>Feb!G34</f>
        <v>0</v>
      </c>
      <c r="F330" s="84">
        <f>Feb!H34</f>
        <v>0</v>
      </c>
    </row>
    <row r="331" spans="1:6" s="80" customFormat="1" ht="12.75" customHeight="1" outlineLevel="1" x14ac:dyDescent="0.2">
      <c r="A331" s="76">
        <f>Feb!E35</f>
        <v>0</v>
      </c>
      <c r="B331" s="77">
        <f>Feb!A35</f>
        <v>0</v>
      </c>
      <c r="C331" s="76" t="str">
        <f>Feb!C35&amp;" "&amp;Feb!D35</f>
        <v xml:space="preserve"> </v>
      </c>
      <c r="D331" s="79">
        <f>Feb!N35</f>
        <v>0</v>
      </c>
      <c r="E331" s="76">
        <f>Feb!G35</f>
        <v>0</v>
      </c>
      <c r="F331" s="84">
        <f>Feb!H35</f>
        <v>0</v>
      </c>
    </row>
    <row r="332" spans="1:6" s="80" customFormat="1" ht="12.75" customHeight="1" outlineLevel="1" x14ac:dyDescent="0.2">
      <c r="A332" s="76">
        <f>Feb!E36</f>
        <v>0</v>
      </c>
      <c r="B332" s="77">
        <f>Feb!A36</f>
        <v>0</v>
      </c>
      <c r="C332" s="76" t="str">
        <f>Feb!C36&amp;" "&amp;Feb!D36</f>
        <v xml:space="preserve"> </v>
      </c>
      <c r="D332" s="79">
        <f>Feb!N36</f>
        <v>0</v>
      </c>
      <c r="E332" s="76">
        <f>Feb!G36</f>
        <v>0</v>
      </c>
      <c r="F332" s="84">
        <f>Feb!H36</f>
        <v>0</v>
      </c>
    </row>
    <row r="333" spans="1:6" s="80" customFormat="1" ht="12.75" customHeight="1" outlineLevel="1" x14ac:dyDescent="0.2">
      <c r="A333" s="76">
        <f>Feb!E37</f>
        <v>0</v>
      </c>
      <c r="B333" s="77">
        <f>Feb!A37</f>
        <v>0</v>
      </c>
      <c r="C333" s="76" t="str">
        <f>Feb!C37&amp;" "&amp;Feb!D37</f>
        <v xml:space="preserve"> </v>
      </c>
      <c r="D333" s="79">
        <f>Feb!N37</f>
        <v>0</v>
      </c>
      <c r="E333" s="76">
        <f>Feb!G37</f>
        <v>0</v>
      </c>
      <c r="F333" s="84">
        <f>Feb!H37</f>
        <v>0</v>
      </c>
    </row>
    <row r="334" spans="1:6" s="80" customFormat="1" ht="12.75" customHeight="1" outlineLevel="1" x14ac:dyDescent="0.2">
      <c r="A334" s="76">
        <f>Feb!E38</f>
        <v>0</v>
      </c>
      <c r="B334" s="77">
        <f>Feb!A38</f>
        <v>0</v>
      </c>
      <c r="C334" s="76" t="str">
        <f>Feb!C38&amp;" "&amp;Feb!D38</f>
        <v xml:space="preserve"> </v>
      </c>
      <c r="D334" s="79">
        <f>Feb!N38</f>
        <v>0</v>
      </c>
      <c r="E334" s="76">
        <f>Feb!G38</f>
        <v>0</v>
      </c>
      <c r="F334" s="84">
        <f>Feb!H38</f>
        <v>0</v>
      </c>
    </row>
    <row r="335" spans="1:6" s="80" customFormat="1" ht="12.75" customHeight="1" outlineLevel="1" x14ac:dyDescent="0.2">
      <c r="A335" s="76">
        <f>Feb!E39</f>
        <v>0</v>
      </c>
      <c r="B335" s="77">
        <f>Feb!A39</f>
        <v>0</v>
      </c>
      <c r="C335" s="76" t="str">
        <f>Feb!C39&amp;" "&amp;Feb!D39</f>
        <v xml:space="preserve"> </v>
      </c>
      <c r="D335" s="79">
        <f>Feb!N39</f>
        <v>0</v>
      </c>
      <c r="E335" s="76">
        <f>Feb!G39</f>
        <v>0</v>
      </c>
      <c r="F335" s="84">
        <f>Feb!H39</f>
        <v>0</v>
      </c>
    </row>
    <row r="336" spans="1:6" s="80" customFormat="1" ht="12.75" customHeight="1" outlineLevel="1" x14ac:dyDescent="0.2">
      <c r="A336" s="76">
        <f>Feb!E40</f>
        <v>0</v>
      </c>
      <c r="B336" s="77">
        <f>Feb!A40</f>
        <v>0</v>
      </c>
      <c r="C336" s="76" t="str">
        <f>Feb!C40&amp;" "&amp;Feb!D40</f>
        <v xml:space="preserve"> </v>
      </c>
      <c r="D336" s="79">
        <f>Feb!N40</f>
        <v>0</v>
      </c>
      <c r="E336" s="76">
        <f>Feb!G40</f>
        <v>0</v>
      </c>
      <c r="F336" s="84">
        <f>Feb!H40</f>
        <v>0</v>
      </c>
    </row>
    <row r="337" spans="1:6" s="80" customFormat="1" ht="12.75" customHeight="1" outlineLevel="1" x14ac:dyDescent="0.2">
      <c r="A337" s="76">
        <f>Feb!E41</f>
        <v>0</v>
      </c>
      <c r="B337" s="77">
        <f>Feb!A41</f>
        <v>0</v>
      </c>
      <c r="C337" s="76" t="str">
        <f>Feb!C41&amp;" "&amp;Feb!D41</f>
        <v xml:space="preserve"> </v>
      </c>
      <c r="D337" s="79">
        <f>Feb!N41</f>
        <v>0</v>
      </c>
      <c r="E337" s="76">
        <f>Feb!G41</f>
        <v>0</v>
      </c>
      <c r="F337" s="84">
        <f>Feb!H41</f>
        <v>0</v>
      </c>
    </row>
    <row r="338" spans="1:6" s="80" customFormat="1" ht="12.75" customHeight="1" outlineLevel="1" x14ac:dyDescent="0.2">
      <c r="A338" s="76">
        <f>Mar!E25</f>
        <v>0</v>
      </c>
      <c r="B338" s="77">
        <f>Mar!A25</f>
        <v>0</v>
      </c>
      <c r="C338" s="76" t="str">
        <f>Mar!C25&amp;" "&amp;Mar!D25</f>
        <v xml:space="preserve"> </v>
      </c>
      <c r="D338" s="79">
        <f>Mar!N25</f>
        <v>0</v>
      </c>
      <c r="E338" s="76">
        <f>Mar!G25</f>
        <v>0</v>
      </c>
      <c r="F338" s="84">
        <f>Mar!H25</f>
        <v>0</v>
      </c>
    </row>
    <row r="339" spans="1:6" s="80" customFormat="1" ht="12.75" customHeight="1" outlineLevel="1" x14ac:dyDescent="0.2">
      <c r="A339" s="76">
        <f>Mar!E26</f>
        <v>0</v>
      </c>
      <c r="B339" s="77">
        <f>Mar!A26</f>
        <v>0</v>
      </c>
      <c r="C339" s="76" t="str">
        <f>Mar!C26&amp;" "&amp;Mar!D26</f>
        <v xml:space="preserve"> </v>
      </c>
      <c r="D339" s="79">
        <f>Mar!N26</f>
        <v>0</v>
      </c>
      <c r="E339" s="76">
        <f>Mar!G26</f>
        <v>0</v>
      </c>
      <c r="F339" s="84">
        <f>Mar!H26</f>
        <v>0</v>
      </c>
    </row>
    <row r="340" spans="1:6" s="80" customFormat="1" ht="12.75" customHeight="1" outlineLevel="1" x14ac:dyDescent="0.2">
      <c r="A340" s="76">
        <f>Mar!E27</f>
        <v>0</v>
      </c>
      <c r="B340" s="77">
        <f>Mar!A27</f>
        <v>0</v>
      </c>
      <c r="C340" s="76" t="str">
        <f>Mar!C27&amp;" "&amp;Mar!D27</f>
        <v xml:space="preserve"> </v>
      </c>
      <c r="D340" s="79">
        <f>Mar!N27</f>
        <v>0</v>
      </c>
      <c r="E340" s="76">
        <f>Mar!G27</f>
        <v>0</v>
      </c>
      <c r="F340" s="84">
        <f>Mar!H27</f>
        <v>0</v>
      </c>
    </row>
    <row r="341" spans="1:6" s="80" customFormat="1" ht="12.75" customHeight="1" outlineLevel="1" x14ac:dyDescent="0.2">
      <c r="A341" s="76">
        <f>Mar!E28</f>
        <v>0</v>
      </c>
      <c r="B341" s="77">
        <f>Mar!A28</f>
        <v>0</v>
      </c>
      <c r="C341" s="76" t="str">
        <f>Mar!C28&amp;" "&amp;Mar!D28</f>
        <v xml:space="preserve"> </v>
      </c>
      <c r="D341" s="79">
        <f>Mar!N28</f>
        <v>0</v>
      </c>
      <c r="E341" s="76">
        <f>Mar!G28</f>
        <v>0</v>
      </c>
      <c r="F341" s="84">
        <f>Mar!H28</f>
        <v>0</v>
      </c>
    </row>
    <row r="342" spans="1:6" s="80" customFormat="1" ht="12.75" customHeight="1" outlineLevel="1" x14ac:dyDescent="0.2">
      <c r="A342" s="76">
        <f>Mar!E29</f>
        <v>0</v>
      </c>
      <c r="B342" s="77">
        <f>Mar!A29</f>
        <v>0</v>
      </c>
      <c r="C342" s="76" t="str">
        <f>Mar!C29&amp;" "&amp;Mar!D29</f>
        <v xml:space="preserve"> </v>
      </c>
      <c r="D342" s="79">
        <f>Mar!N29</f>
        <v>0</v>
      </c>
      <c r="E342" s="76">
        <f>Mar!G29</f>
        <v>0</v>
      </c>
      <c r="F342" s="84">
        <f>Mar!H29</f>
        <v>0</v>
      </c>
    </row>
    <row r="343" spans="1:6" s="80" customFormat="1" ht="12.75" customHeight="1" outlineLevel="1" x14ac:dyDescent="0.2">
      <c r="A343" s="76">
        <f>Mar!E30</f>
        <v>0</v>
      </c>
      <c r="B343" s="77">
        <f>Mar!A30</f>
        <v>0</v>
      </c>
      <c r="C343" s="76" t="str">
        <f>Mar!C30&amp;" "&amp;Mar!D30</f>
        <v xml:space="preserve"> </v>
      </c>
      <c r="D343" s="79">
        <f>Mar!N30</f>
        <v>0</v>
      </c>
      <c r="E343" s="76">
        <f>Mar!G30</f>
        <v>0</v>
      </c>
      <c r="F343" s="84">
        <f>Mar!H30</f>
        <v>0</v>
      </c>
    </row>
    <row r="344" spans="1:6" s="80" customFormat="1" ht="12.75" customHeight="1" outlineLevel="1" x14ac:dyDescent="0.2">
      <c r="A344" s="76">
        <f>Mar!E31</f>
        <v>0</v>
      </c>
      <c r="B344" s="77">
        <f>Mar!A31</f>
        <v>0</v>
      </c>
      <c r="C344" s="76" t="str">
        <f>Mar!C31&amp;" "&amp;Mar!D31</f>
        <v xml:space="preserve"> </v>
      </c>
      <c r="D344" s="79">
        <f>Mar!N31</f>
        <v>0</v>
      </c>
      <c r="E344" s="76">
        <f>Mar!G31</f>
        <v>0</v>
      </c>
      <c r="F344" s="84">
        <f>Mar!H31</f>
        <v>0</v>
      </c>
    </row>
    <row r="345" spans="1:6" s="80" customFormat="1" ht="12.75" customHeight="1" outlineLevel="1" x14ac:dyDescent="0.2">
      <c r="A345" s="76">
        <f>Mar!E32</f>
        <v>0</v>
      </c>
      <c r="B345" s="77">
        <f>Mar!A32</f>
        <v>0</v>
      </c>
      <c r="C345" s="76" t="str">
        <f>Mar!C32&amp;" "&amp;Mar!D32</f>
        <v xml:space="preserve"> </v>
      </c>
      <c r="D345" s="79">
        <f>Mar!N32</f>
        <v>0</v>
      </c>
      <c r="E345" s="76">
        <f>Mar!G32</f>
        <v>0</v>
      </c>
      <c r="F345" s="84">
        <f>Mar!H32</f>
        <v>0</v>
      </c>
    </row>
    <row r="346" spans="1:6" s="80" customFormat="1" ht="12.75" customHeight="1" outlineLevel="1" x14ac:dyDescent="0.2">
      <c r="A346" s="76">
        <f>Mar!E33</f>
        <v>0</v>
      </c>
      <c r="B346" s="77">
        <f>Mar!A33</f>
        <v>0</v>
      </c>
      <c r="C346" s="76" t="str">
        <f>Mar!C33&amp;" "&amp;Mar!D33</f>
        <v xml:space="preserve"> </v>
      </c>
      <c r="D346" s="79">
        <f>Mar!N33</f>
        <v>0</v>
      </c>
      <c r="E346" s="76">
        <f>Mar!G33</f>
        <v>0</v>
      </c>
      <c r="F346" s="84">
        <f>Mar!H33</f>
        <v>0</v>
      </c>
    </row>
    <row r="347" spans="1:6" s="80" customFormat="1" ht="12.75" customHeight="1" outlineLevel="1" x14ac:dyDescent="0.2">
      <c r="A347" s="76">
        <f>Mar!E34</f>
        <v>0</v>
      </c>
      <c r="B347" s="77">
        <f>Mar!A34</f>
        <v>0</v>
      </c>
      <c r="C347" s="76" t="str">
        <f>Mar!C34&amp;" "&amp;Mar!D34</f>
        <v xml:space="preserve"> </v>
      </c>
      <c r="D347" s="79">
        <f>Mar!N34</f>
        <v>0</v>
      </c>
      <c r="E347" s="76">
        <f>Mar!G34</f>
        <v>0</v>
      </c>
      <c r="F347" s="84">
        <f>Mar!H34</f>
        <v>0</v>
      </c>
    </row>
    <row r="348" spans="1:6" s="80" customFormat="1" ht="12.75" customHeight="1" outlineLevel="1" x14ac:dyDescent="0.2">
      <c r="A348" s="76">
        <f>Mar!E35</f>
        <v>0</v>
      </c>
      <c r="B348" s="77">
        <f>Mar!A35</f>
        <v>0</v>
      </c>
      <c r="C348" s="76" t="str">
        <f>Mar!C35&amp;" "&amp;Mar!D35</f>
        <v xml:space="preserve"> </v>
      </c>
      <c r="D348" s="79">
        <f>Mar!N35</f>
        <v>0</v>
      </c>
      <c r="E348" s="76">
        <f>Mar!G35</f>
        <v>0</v>
      </c>
      <c r="F348" s="84">
        <f>Mar!H35</f>
        <v>0</v>
      </c>
    </row>
    <row r="349" spans="1:6" s="80" customFormat="1" ht="12.75" customHeight="1" outlineLevel="1" x14ac:dyDescent="0.2">
      <c r="A349" s="76">
        <f>Mar!E36</f>
        <v>0</v>
      </c>
      <c r="B349" s="77">
        <f>Mar!A36</f>
        <v>0</v>
      </c>
      <c r="C349" s="76" t="str">
        <f>Mar!C36&amp;" "&amp;Mar!D36</f>
        <v xml:space="preserve"> </v>
      </c>
      <c r="D349" s="79">
        <f>Mar!N36</f>
        <v>0</v>
      </c>
      <c r="E349" s="76">
        <f>Mar!G36</f>
        <v>0</v>
      </c>
      <c r="F349" s="84">
        <f>Mar!H36</f>
        <v>0</v>
      </c>
    </row>
    <row r="350" spans="1:6" s="80" customFormat="1" ht="12.75" customHeight="1" outlineLevel="1" x14ac:dyDescent="0.2">
      <c r="A350" s="76">
        <f>Mar!E37</f>
        <v>0</v>
      </c>
      <c r="B350" s="77">
        <f>Mar!A37</f>
        <v>0</v>
      </c>
      <c r="C350" s="76" t="str">
        <f>Mar!C37&amp;" "&amp;Mar!D37</f>
        <v xml:space="preserve"> </v>
      </c>
      <c r="D350" s="79">
        <f>Mar!N37</f>
        <v>0</v>
      </c>
      <c r="E350" s="76">
        <f>Mar!G37</f>
        <v>0</v>
      </c>
      <c r="F350" s="84">
        <f>Mar!H37</f>
        <v>0</v>
      </c>
    </row>
    <row r="351" spans="1:6" s="80" customFormat="1" ht="12.75" customHeight="1" outlineLevel="1" x14ac:dyDescent="0.2">
      <c r="A351" s="76">
        <f>Mar!E38</f>
        <v>0</v>
      </c>
      <c r="B351" s="77">
        <f>Mar!A38</f>
        <v>0</v>
      </c>
      <c r="C351" s="76" t="str">
        <f>Mar!C38&amp;" "&amp;Mar!D38</f>
        <v xml:space="preserve"> </v>
      </c>
      <c r="D351" s="79">
        <f>Mar!N38</f>
        <v>0</v>
      </c>
      <c r="E351" s="76">
        <f>Mar!G38</f>
        <v>0</v>
      </c>
      <c r="F351" s="84">
        <f>Mar!H38</f>
        <v>0</v>
      </c>
    </row>
    <row r="352" spans="1:6" s="80" customFormat="1" ht="12.75" customHeight="1" outlineLevel="1" x14ac:dyDescent="0.2">
      <c r="A352" s="76">
        <f>Mar!E39</f>
        <v>0</v>
      </c>
      <c r="B352" s="77">
        <f>Mar!A39</f>
        <v>0</v>
      </c>
      <c r="C352" s="76" t="str">
        <f>Mar!C39&amp;" "&amp;Mar!D39</f>
        <v xml:space="preserve"> </v>
      </c>
      <c r="D352" s="79">
        <f>Mar!N39</f>
        <v>0</v>
      </c>
      <c r="E352" s="76">
        <f>Mar!G39</f>
        <v>0</v>
      </c>
      <c r="F352" s="84">
        <f>Mar!H39</f>
        <v>0</v>
      </c>
    </row>
    <row r="353" spans="1:6" s="80" customFormat="1" ht="12.75" customHeight="1" outlineLevel="1" x14ac:dyDescent="0.2">
      <c r="A353" s="76">
        <f>Mar!E40</f>
        <v>0</v>
      </c>
      <c r="B353" s="77">
        <f>Mar!A40</f>
        <v>0</v>
      </c>
      <c r="C353" s="76" t="str">
        <f>Mar!C40&amp;" "&amp;Mar!D40</f>
        <v xml:space="preserve"> </v>
      </c>
      <c r="D353" s="79">
        <f>Mar!N40</f>
        <v>0</v>
      </c>
      <c r="E353" s="76">
        <f>Mar!G40</f>
        <v>0</v>
      </c>
      <c r="F353" s="84">
        <f>Mar!H40</f>
        <v>0</v>
      </c>
    </row>
    <row r="354" spans="1:6" s="80" customFormat="1" ht="12.75" customHeight="1" outlineLevel="1" x14ac:dyDescent="0.2">
      <c r="A354" s="76">
        <f>Mar!E41</f>
        <v>0</v>
      </c>
      <c r="B354" s="77">
        <f>Mar!A41</f>
        <v>0</v>
      </c>
      <c r="C354" s="76" t="str">
        <f>Mar!C41&amp;" "&amp;Mar!D41</f>
        <v xml:space="preserve"> </v>
      </c>
      <c r="D354" s="79">
        <f>Mar!N41</f>
        <v>0</v>
      </c>
      <c r="E354" s="76">
        <f>Mar!G41</f>
        <v>0</v>
      </c>
      <c r="F354" s="84">
        <f>Mar!H41</f>
        <v>0</v>
      </c>
    </row>
    <row r="355" spans="1:6" s="80" customFormat="1" ht="12.75" customHeight="1" outlineLevel="1" x14ac:dyDescent="0.2">
      <c r="A355" s="76">
        <f>Apr!E25</f>
        <v>0</v>
      </c>
      <c r="B355" s="77">
        <f>Apr!A25</f>
        <v>0</v>
      </c>
      <c r="C355" s="76" t="str">
        <f>Apr!C25&amp;" "&amp;Apr!D25</f>
        <v xml:space="preserve"> </v>
      </c>
      <c r="D355" s="79">
        <f>Apr!N25</f>
        <v>0</v>
      </c>
      <c r="E355" s="76">
        <f>Apr!G25</f>
        <v>0</v>
      </c>
      <c r="F355" s="84">
        <f>Apr!H25</f>
        <v>0</v>
      </c>
    </row>
    <row r="356" spans="1:6" s="80" customFormat="1" ht="12.75" customHeight="1" outlineLevel="1" x14ac:dyDescent="0.2">
      <c r="A356" s="76">
        <f>Apr!E26</f>
        <v>0</v>
      </c>
      <c r="B356" s="77">
        <f>Apr!A26</f>
        <v>0</v>
      </c>
      <c r="C356" s="76" t="str">
        <f>Apr!C26&amp;" "&amp;Apr!D26</f>
        <v xml:space="preserve"> </v>
      </c>
      <c r="D356" s="79">
        <f>Apr!N26</f>
        <v>0</v>
      </c>
      <c r="E356" s="76">
        <f>Apr!G26</f>
        <v>0</v>
      </c>
      <c r="F356" s="84">
        <f>Apr!H26</f>
        <v>0</v>
      </c>
    </row>
    <row r="357" spans="1:6" s="80" customFormat="1" ht="12.75" customHeight="1" outlineLevel="1" x14ac:dyDescent="0.2">
      <c r="A357" s="76">
        <f>Apr!E27</f>
        <v>0</v>
      </c>
      <c r="B357" s="77">
        <f>Apr!A27</f>
        <v>0</v>
      </c>
      <c r="C357" s="76" t="str">
        <f>Apr!C27&amp;" "&amp;Apr!D27</f>
        <v xml:space="preserve"> </v>
      </c>
      <c r="D357" s="79">
        <f>Apr!N27</f>
        <v>0</v>
      </c>
      <c r="E357" s="76">
        <f>Apr!G27</f>
        <v>0</v>
      </c>
      <c r="F357" s="84">
        <f>Apr!H27</f>
        <v>0</v>
      </c>
    </row>
    <row r="358" spans="1:6" s="80" customFormat="1" ht="12.75" customHeight="1" outlineLevel="1" x14ac:dyDescent="0.2">
      <c r="A358" s="76">
        <f>Apr!E28</f>
        <v>0</v>
      </c>
      <c r="B358" s="77">
        <f>Apr!A28</f>
        <v>0</v>
      </c>
      <c r="C358" s="76" t="str">
        <f>Apr!C28&amp;" "&amp;Apr!D28</f>
        <v xml:space="preserve"> </v>
      </c>
      <c r="D358" s="79">
        <f>Apr!N28</f>
        <v>0</v>
      </c>
      <c r="E358" s="76">
        <f>Apr!G28</f>
        <v>0</v>
      </c>
      <c r="F358" s="84">
        <f>Apr!H28</f>
        <v>0</v>
      </c>
    </row>
    <row r="359" spans="1:6" s="80" customFormat="1" ht="12.75" customHeight="1" outlineLevel="1" x14ac:dyDescent="0.2">
      <c r="A359" s="76">
        <f>Apr!E29</f>
        <v>0</v>
      </c>
      <c r="B359" s="77">
        <f>Apr!A29</f>
        <v>0</v>
      </c>
      <c r="C359" s="76" t="str">
        <f>Apr!C29&amp;" "&amp;Apr!D29</f>
        <v xml:space="preserve"> </v>
      </c>
      <c r="D359" s="79">
        <f>Apr!N29</f>
        <v>0</v>
      </c>
      <c r="E359" s="76">
        <f>Apr!G29</f>
        <v>0</v>
      </c>
      <c r="F359" s="84">
        <f>Apr!H29</f>
        <v>0</v>
      </c>
    </row>
    <row r="360" spans="1:6" s="80" customFormat="1" ht="12.75" customHeight="1" outlineLevel="1" x14ac:dyDescent="0.2">
      <c r="A360" s="76">
        <f>Apr!E30</f>
        <v>0</v>
      </c>
      <c r="B360" s="77">
        <f>Apr!A30</f>
        <v>0</v>
      </c>
      <c r="C360" s="76" t="str">
        <f>Apr!C30&amp;" "&amp;Apr!D30</f>
        <v xml:space="preserve"> </v>
      </c>
      <c r="D360" s="79">
        <f>Apr!N30</f>
        <v>0</v>
      </c>
      <c r="E360" s="76">
        <f>Apr!G30</f>
        <v>0</v>
      </c>
      <c r="F360" s="84">
        <f>Apr!H30</f>
        <v>0</v>
      </c>
    </row>
    <row r="361" spans="1:6" s="80" customFormat="1" ht="12.75" customHeight="1" outlineLevel="1" x14ac:dyDescent="0.2">
      <c r="A361" s="76">
        <f>Apr!E31</f>
        <v>0</v>
      </c>
      <c r="B361" s="77">
        <f>Apr!A31</f>
        <v>0</v>
      </c>
      <c r="C361" s="76" t="str">
        <f>Apr!C31&amp;" "&amp;Apr!D31</f>
        <v xml:space="preserve"> </v>
      </c>
      <c r="D361" s="79">
        <f>Apr!N31</f>
        <v>0</v>
      </c>
      <c r="E361" s="76">
        <f>Apr!G31</f>
        <v>0</v>
      </c>
      <c r="F361" s="84">
        <f>Apr!H31</f>
        <v>0</v>
      </c>
    </row>
    <row r="362" spans="1:6" s="80" customFormat="1" ht="12.75" customHeight="1" outlineLevel="1" x14ac:dyDescent="0.2">
      <c r="A362" s="76">
        <f>Apr!E32</f>
        <v>0</v>
      </c>
      <c r="B362" s="77">
        <f>Apr!A32</f>
        <v>0</v>
      </c>
      <c r="C362" s="76" t="str">
        <f>Apr!C32&amp;" "&amp;Apr!D32</f>
        <v xml:space="preserve"> </v>
      </c>
      <c r="D362" s="79">
        <f>Apr!N32</f>
        <v>0</v>
      </c>
      <c r="E362" s="76">
        <f>Apr!G32</f>
        <v>0</v>
      </c>
      <c r="F362" s="84">
        <f>Apr!H32</f>
        <v>0</v>
      </c>
    </row>
    <row r="363" spans="1:6" s="80" customFormat="1" ht="12.75" customHeight="1" outlineLevel="1" x14ac:dyDescent="0.2">
      <c r="A363" s="76">
        <f>Apr!E33</f>
        <v>0</v>
      </c>
      <c r="B363" s="77">
        <f>Apr!A33</f>
        <v>0</v>
      </c>
      <c r="C363" s="76" t="str">
        <f>Apr!C33&amp;" "&amp;Apr!D33</f>
        <v xml:space="preserve"> </v>
      </c>
      <c r="D363" s="79">
        <f>Apr!N33</f>
        <v>0</v>
      </c>
      <c r="E363" s="76">
        <f>Apr!G33</f>
        <v>0</v>
      </c>
      <c r="F363" s="84">
        <f>Apr!H33</f>
        <v>0</v>
      </c>
    </row>
    <row r="364" spans="1:6" s="80" customFormat="1" ht="12.75" customHeight="1" outlineLevel="1" x14ac:dyDescent="0.2">
      <c r="A364" s="76">
        <f>Apr!E34</f>
        <v>0</v>
      </c>
      <c r="B364" s="77">
        <f>Apr!A34</f>
        <v>0</v>
      </c>
      <c r="C364" s="76" t="str">
        <f>Apr!C34&amp;" "&amp;Apr!D34</f>
        <v xml:space="preserve"> </v>
      </c>
      <c r="D364" s="79">
        <f>Apr!N34</f>
        <v>0</v>
      </c>
      <c r="E364" s="76">
        <f>Apr!G34</f>
        <v>0</v>
      </c>
      <c r="F364" s="84">
        <f>Apr!H34</f>
        <v>0</v>
      </c>
    </row>
    <row r="365" spans="1:6" s="80" customFormat="1" ht="12.75" customHeight="1" outlineLevel="1" x14ac:dyDescent="0.2">
      <c r="A365" s="76">
        <f>Apr!E35</f>
        <v>0</v>
      </c>
      <c r="B365" s="77">
        <f>Apr!A35</f>
        <v>0</v>
      </c>
      <c r="C365" s="76" t="str">
        <f>Apr!C35&amp;" "&amp;Apr!D35</f>
        <v xml:space="preserve"> </v>
      </c>
      <c r="D365" s="79">
        <f>Apr!N35</f>
        <v>0</v>
      </c>
      <c r="E365" s="76">
        <f>Apr!G35</f>
        <v>0</v>
      </c>
      <c r="F365" s="84">
        <f>Apr!H35</f>
        <v>0</v>
      </c>
    </row>
    <row r="366" spans="1:6" s="80" customFormat="1" ht="12.75" customHeight="1" outlineLevel="1" x14ac:dyDescent="0.2">
      <c r="A366" s="76">
        <f>Apr!E36</f>
        <v>0</v>
      </c>
      <c r="B366" s="77">
        <f>Apr!A36</f>
        <v>0</v>
      </c>
      <c r="C366" s="76" t="str">
        <f>Apr!C36&amp;" "&amp;Apr!D36</f>
        <v xml:space="preserve"> </v>
      </c>
      <c r="D366" s="79">
        <f>Apr!N36</f>
        <v>0</v>
      </c>
      <c r="E366" s="76">
        <f>Apr!G36</f>
        <v>0</v>
      </c>
      <c r="F366" s="84">
        <f>Apr!H36</f>
        <v>0</v>
      </c>
    </row>
    <row r="367" spans="1:6" s="80" customFormat="1" ht="12.75" customHeight="1" outlineLevel="1" x14ac:dyDescent="0.2">
      <c r="A367" s="76">
        <f>Apr!E37</f>
        <v>0</v>
      </c>
      <c r="B367" s="77">
        <f>Apr!A37</f>
        <v>0</v>
      </c>
      <c r="C367" s="76" t="str">
        <f>Apr!C37&amp;" "&amp;Apr!D37</f>
        <v xml:space="preserve"> </v>
      </c>
      <c r="D367" s="79">
        <f>Apr!N37</f>
        <v>0</v>
      </c>
      <c r="E367" s="76">
        <f>Apr!G37</f>
        <v>0</v>
      </c>
      <c r="F367" s="84">
        <f>Apr!H37</f>
        <v>0</v>
      </c>
    </row>
    <row r="368" spans="1:6" s="80" customFormat="1" ht="12.75" customHeight="1" outlineLevel="1" x14ac:dyDescent="0.2">
      <c r="A368" s="76">
        <f>Apr!E38</f>
        <v>0</v>
      </c>
      <c r="B368" s="77">
        <f>Apr!A38</f>
        <v>0</v>
      </c>
      <c r="C368" s="76" t="str">
        <f>Apr!C38&amp;" "&amp;Apr!D38</f>
        <v xml:space="preserve"> </v>
      </c>
      <c r="D368" s="79">
        <f>Apr!N38</f>
        <v>0</v>
      </c>
      <c r="E368" s="76">
        <f>Apr!G38</f>
        <v>0</v>
      </c>
      <c r="F368" s="84">
        <f>Apr!H38</f>
        <v>0</v>
      </c>
    </row>
    <row r="369" spans="1:6" s="80" customFormat="1" ht="12.75" customHeight="1" outlineLevel="1" x14ac:dyDescent="0.2">
      <c r="A369" s="76">
        <f>Apr!E39</f>
        <v>0</v>
      </c>
      <c r="B369" s="77">
        <f>Apr!A39</f>
        <v>0</v>
      </c>
      <c r="C369" s="76" t="str">
        <f>Apr!C39&amp;" "&amp;Apr!D39</f>
        <v xml:space="preserve"> </v>
      </c>
      <c r="D369" s="79">
        <f>Apr!N39</f>
        <v>0</v>
      </c>
      <c r="E369" s="76">
        <f>Apr!G39</f>
        <v>0</v>
      </c>
      <c r="F369" s="84">
        <f>Apr!H39</f>
        <v>0</v>
      </c>
    </row>
    <row r="370" spans="1:6" s="80" customFormat="1" ht="12.75" customHeight="1" outlineLevel="1" x14ac:dyDescent="0.2">
      <c r="A370" s="76">
        <f>Apr!E40</f>
        <v>0</v>
      </c>
      <c r="B370" s="77">
        <f>Apr!A40</f>
        <v>0</v>
      </c>
      <c r="C370" s="76" t="str">
        <f>Apr!C40&amp;" "&amp;Apr!D40</f>
        <v xml:space="preserve"> </v>
      </c>
      <c r="D370" s="79">
        <f>Apr!N40</f>
        <v>0</v>
      </c>
      <c r="E370" s="76">
        <f>Apr!G40</f>
        <v>0</v>
      </c>
      <c r="F370" s="84">
        <f>Apr!H40</f>
        <v>0</v>
      </c>
    </row>
    <row r="371" spans="1:6" s="80" customFormat="1" ht="12.75" customHeight="1" outlineLevel="1" x14ac:dyDescent="0.2">
      <c r="A371" s="76">
        <f>Apr!E41</f>
        <v>0</v>
      </c>
      <c r="B371" s="77">
        <f>Apr!A41</f>
        <v>0</v>
      </c>
      <c r="C371" s="76" t="str">
        <f>Apr!C41&amp;" "&amp;Apr!D41</f>
        <v xml:space="preserve"> </v>
      </c>
      <c r="D371" s="79">
        <f>Apr!N41</f>
        <v>0</v>
      </c>
      <c r="E371" s="76">
        <f>Apr!G41</f>
        <v>0</v>
      </c>
      <c r="F371" s="84">
        <f>Apr!H41</f>
        <v>0</v>
      </c>
    </row>
    <row r="372" spans="1:6" s="80" customFormat="1" ht="12.75" customHeight="1" outlineLevel="1" x14ac:dyDescent="0.2">
      <c r="A372" s="76">
        <f>May!E25</f>
        <v>0</v>
      </c>
      <c r="B372" s="77">
        <f>May!A25</f>
        <v>0</v>
      </c>
      <c r="C372" s="76" t="str">
        <f>May!C25&amp;" "&amp;May!D25</f>
        <v xml:space="preserve"> </v>
      </c>
      <c r="D372" s="79">
        <f>May!N25</f>
        <v>0</v>
      </c>
      <c r="E372" s="76">
        <f>May!G25</f>
        <v>0</v>
      </c>
      <c r="F372" s="84">
        <f>May!H25</f>
        <v>0</v>
      </c>
    </row>
    <row r="373" spans="1:6" s="80" customFormat="1" ht="12.75" customHeight="1" outlineLevel="1" x14ac:dyDescent="0.2">
      <c r="A373" s="76">
        <f>May!E26</f>
        <v>0</v>
      </c>
      <c r="B373" s="77">
        <f>May!A26</f>
        <v>0</v>
      </c>
      <c r="C373" s="76" t="str">
        <f>May!C26&amp;" "&amp;May!D26</f>
        <v xml:space="preserve"> </v>
      </c>
      <c r="D373" s="79">
        <f>May!N26</f>
        <v>0</v>
      </c>
      <c r="E373" s="76">
        <f>May!G26</f>
        <v>0</v>
      </c>
      <c r="F373" s="84">
        <f>May!H26</f>
        <v>0</v>
      </c>
    </row>
    <row r="374" spans="1:6" s="80" customFormat="1" ht="12.75" customHeight="1" outlineLevel="1" x14ac:dyDescent="0.2">
      <c r="A374" s="76">
        <f>May!E27</f>
        <v>0</v>
      </c>
      <c r="B374" s="77">
        <f>May!A27</f>
        <v>0</v>
      </c>
      <c r="C374" s="76" t="str">
        <f>May!C27&amp;" "&amp;May!D27</f>
        <v xml:space="preserve"> </v>
      </c>
      <c r="D374" s="79">
        <f>May!N27</f>
        <v>0</v>
      </c>
      <c r="E374" s="76">
        <f>May!G27</f>
        <v>0</v>
      </c>
      <c r="F374" s="84">
        <f>May!H27</f>
        <v>0</v>
      </c>
    </row>
    <row r="375" spans="1:6" s="80" customFormat="1" ht="12.75" customHeight="1" outlineLevel="1" x14ac:dyDescent="0.2">
      <c r="A375" s="76">
        <f>May!E28</f>
        <v>0</v>
      </c>
      <c r="B375" s="77">
        <f>May!A28</f>
        <v>0</v>
      </c>
      <c r="C375" s="76" t="str">
        <f>May!C28&amp;" "&amp;May!D28</f>
        <v xml:space="preserve"> </v>
      </c>
      <c r="D375" s="79">
        <f>May!N28</f>
        <v>0</v>
      </c>
      <c r="E375" s="76">
        <f>May!G28</f>
        <v>0</v>
      </c>
      <c r="F375" s="84">
        <f>May!H28</f>
        <v>0</v>
      </c>
    </row>
    <row r="376" spans="1:6" s="80" customFormat="1" ht="12.75" customHeight="1" outlineLevel="1" x14ac:dyDescent="0.2">
      <c r="A376" s="76">
        <f>May!E29</f>
        <v>0</v>
      </c>
      <c r="B376" s="77">
        <f>May!A29</f>
        <v>0</v>
      </c>
      <c r="C376" s="76" t="str">
        <f>May!C29&amp;" "&amp;May!D29</f>
        <v xml:space="preserve"> </v>
      </c>
      <c r="D376" s="79">
        <f>May!N29</f>
        <v>0</v>
      </c>
      <c r="E376" s="76">
        <f>May!G29</f>
        <v>0</v>
      </c>
      <c r="F376" s="84">
        <f>May!H29</f>
        <v>0</v>
      </c>
    </row>
    <row r="377" spans="1:6" s="80" customFormat="1" ht="12.75" customHeight="1" outlineLevel="1" x14ac:dyDescent="0.2">
      <c r="A377" s="76">
        <f>May!E30</f>
        <v>0</v>
      </c>
      <c r="B377" s="77">
        <f>May!A30</f>
        <v>0</v>
      </c>
      <c r="C377" s="76" t="str">
        <f>May!C30&amp;" "&amp;May!D30</f>
        <v xml:space="preserve"> </v>
      </c>
      <c r="D377" s="79">
        <f>May!N30</f>
        <v>0</v>
      </c>
      <c r="E377" s="76">
        <f>May!G30</f>
        <v>0</v>
      </c>
      <c r="F377" s="84">
        <f>May!H30</f>
        <v>0</v>
      </c>
    </row>
    <row r="378" spans="1:6" s="80" customFormat="1" ht="12.75" customHeight="1" outlineLevel="1" x14ac:dyDescent="0.2">
      <c r="A378" s="76">
        <f>May!E31</f>
        <v>0</v>
      </c>
      <c r="B378" s="77">
        <f>May!A31</f>
        <v>0</v>
      </c>
      <c r="C378" s="76" t="str">
        <f>May!C31&amp;" "&amp;May!D31</f>
        <v xml:space="preserve"> </v>
      </c>
      <c r="D378" s="79">
        <f>May!N31</f>
        <v>0</v>
      </c>
      <c r="E378" s="76">
        <f>May!G31</f>
        <v>0</v>
      </c>
      <c r="F378" s="84">
        <f>May!H31</f>
        <v>0</v>
      </c>
    </row>
    <row r="379" spans="1:6" s="80" customFormat="1" ht="12.75" customHeight="1" outlineLevel="1" x14ac:dyDescent="0.2">
      <c r="A379" s="76">
        <f>May!E32</f>
        <v>0</v>
      </c>
      <c r="B379" s="77">
        <f>May!A32</f>
        <v>0</v>
      </c>
      <c r="C379" s="76" t="str">
        <f>May!C32&amp;" "&amp;May!D32</f>
        <v xml:space="preserve"> </v>
      </c>
      <c r="D379" s="79">
        <f>May!N32</f>
        <v>0</v>
      </c>
      <c r="E379" s="76">
        <f>May!G32</f>
        <v>0</v>
      </c>
      <c r="F379" s="84">
        <f>May!H32</f>
        <v>0</v>
      </c>
    </row>
    <row r="380" spans="1:6" s="80" customFormat="1" ht="12.75" customHeight="1" outlineLevel="1" x14ac:dyDescent="0.2">
      <c r="A380" s="76">
        <f>May!E33</f>
        <v>0</v>
      </c>
      <c r="B380" s="77">
        <f>May!A33</f>
        <v>0</v>
      </c>
      <c r="C380" s="76" t="str">
        <f>May!C33&amp;" "&amp;May!D33</f>
        <v xml:space="preserve"> </v>
      </c>
      <c r="D380" s="79">
        <f>May!N33</f>
        <v>0</v>
      </c>
      <c r="E380" s="76">
        <f>May!G33</f>
        <v>0</v>
      </c>
      <c r="F380" s="84">
        <f>May!H33</f>
        <v>0</v>
      </c>
    </row>
    <row r="381" spans="1:6" s="80" customFormat="1" ht="12.75" customHeight="1" outlineLevel="1" x14ac:dyDescent="0.2">
      <c r="A381" s="76">
        <f>May!E34</f>
        <v>0</v>
      </c>
      <c r="B381" s="77">
        <f>May!A34</f>
        <v>0</v>
      </c>
      <c r="C381" s="76" t="str">
        <f>May!C34&amp;" "&amp;May!D34</f>
        <v xml:space="preserve"> </v>
      </c>
      <c r="D381" s="79">
        <f>May!N34</f>
        <v>0</v>
      </c>
      <c r="E381" s="76">
        <f>May!G34</f>
        <v>0</v>
      </c>
      <c r="F381" s="84">
        <f>May!H34</f>
        <v>0</v>
      </c>
    </row>
    <row r="382" spans="1:6" s="80" customFormat="1" ht="12.75" customHeight="1" outlineLevel="1" x14ac:dyDescent="0.2">
      <c r="A382" s="76">
        <f>May!E35</f>
        <v>0</v>
      </c>
      <c r="B382" s="77">
        <f>May!A35</f>
        <v>0</v>
      </c>
      <c r="C382" s="76" t="str">
        <f>May!C35&amp;" "&amp;May!D35</f>
        <v xml:space="preserve"> </v>
      </c>
      <c r="D382" s="79">
        <f>May!N35</f>
        <v>0</v>
      </c>
      <c r="E382" s="76">
        <f>May!G35</f>
        <v>0</v>
      </c>
      <c r="F382" s="84">
        <f>May!H35</f>
        <v>0</v>
      </c>
    </row>
    <row r="383" spans="1:6" s="80" customFormat="1" ht="12.75" customHeight="1" outlineLevel="1" x14ac:dyDescent="0.2">
      <c r="A383" s="76">
        <f>May!E36</f>
        <v>0</v>
      </c>
      <c r="B383" s="77">
        <f>May!A36</f>
        <v>0</v>
      </c>
      <c r="C383" s="76" t="str">
        <f>May!C36&amp;" "&amp;May!D36</f>
        <v xml:space="preserve"> </v>
      </c>
      <c r="D383" s="79">
        <f>May!N36</f>
        <v>0</v>
      </c>
      <c r="E383" s="76">
        <f>May!G36</f>
        <v>0</v>
      </c>
      <c r="F383" s="84">
        <f>May!H36</f>
        <v>0</v>
      </c>
    </row>
    <row r="384" spans="1:6" s="80" customFormat="1" ht="12.75" customHeight="1" outlineLevel="1" x14ac:dyDescent="0.2">
      <c r="A384" s="76">
        <f>May!E37</f>
        <v>0</v>
      </c>
      <c r="B384" s="77">
        <f>May!A37</f>
        <v>0</v>
      </c>
      <c r="C384" s="76" t="str">
        <f>May!C37&amp;" "&amp;May!D37</f>
        <v xml:space="preserve"> </v>
      </c>
      <c r="D384" s="79">
        <f>May!N37</f>
        <v>0</v>
      </c>
      <c r="E384" s="76">
        <f>May!G37</f>
        <v>0</v>
      </c>
      <c r="F384" s="84">
        <f>May!H37</f>
        <v>0</v>
      </c>
    </row>
    <row r="385" spans="1:6" s="80" customFormat="1" ht="12.75" customHeight="1" outlineLevel="1" x14ac:dyDescent="0.2">
      <c r="A385" s="76">
        <f>May!E38</f>
        <v>0</v>
      </c>
      <c r="B385" s="77">
        <f>May!A38</f>
        <v>0</v>
      </c>
      <c r="C385" s="76" t="str">
        <f>May!C38&amp;" "&amp;May!D38</f>
        <v xml:space="preserve"> </v>
      </c>
      <c r="D385" s="79">
        <f>May!N38</f>
        <v>0</v>
      </c>
      <c r="E385" s="76">
        <f>May!G38</f>
        <v>0</v>
      </c>
      <c r="F385" s="84">
        <f>May!H38</f>
        <v>0</v>
      </c>
    </row>
    <row r="386" spans="1:6" s="80" customFormat="1" ht="12.75" customHeight="1" outlineLevel="1" x14ac:dyDescent="0.2">
      <c r="A386" s="76">
        <f>May!E39</f>
        <v>0</v>
      </c>
      <c r="B386" s="77">
        <f>May!A39</f>
        <v>0</v>
      </c>
      <c r="C386" s="76" t="str">
        <f>May!C39&amp;" "&amp;May!D39</f>
        <v xml:space="preserve"> </v>
      </c>
      <c r="D386" s="79">
        <f>May!N39</f>
        <v>0</v>
      </c>
      <c r="E386" s="76">
        <f>May!G39</f>
        <v>0</v>
      </c>
      <c r="F386" s="84">
        <f>May!H39</f>
        <v>0</v>
      </c>
    </row>
    <row r="387" spans="1:6" s="80" customFormat="1" ht="12.75" customHeight="1" outlineLevel="1" x14ac:dyDescent="0.2">
      <c r="A387" s="76">
        <f>May!E40</f>
        <v>0</v>
      </c>
      <c r="B387" s="77">
        <f>May!A40</f>
        <v>0</v>
      </c>
      <c r="C387" s="76" t="str">
        <f>May!C40&amp;" "&amp;May!D40</f>
        <v xml:space="preserve"> </v>
      </c>
      <c r="D387" s="79">
        <f>May!N40</f>
        <v>0</v>
      </c>
      <c r="E387" s="76">
        <f>May!G40</f>
        <v>0</v>
      </c>
      <c r="F387" s="84">
        <f>May!H40</f>
        <v>0</v>
      </c>
    </row>
    <row r="388" spans="1:6" s="80" customFormat="1" ht="12.75" customHeight="1" outlineLevel="1" x14ac:dyDescent="0.2">
      <c r="A388" s="76">
        <f>May!E41</f>
        <v>0</v>
      </c>
      <c r="B388" s="77">
        <f>May!A41</f>
        <v>0</v>
      </c>
      <c r="C388" s="76" t="str">
        <f>May!C41&amp;" "&amp;May!D41</f>
        <v xml:space="preserve"> </v>
      </c>
      <c r="D388" s="79">
        <f>May!N41</f>
        <v>0</v>
      </c>
      <c r="E388" s="76">
        <f>May!G41</f>
        <v>0</v>
      </c>
      <c r="F388" s="84">
        <f>May!H41</f>
        <v>0</v>
      </c>
    </row>
    <row r="389" spans="1:6" s="80" customFormat="1" ht="12.75" customHeight="1" outlineLevel="1" x14ac:dyDescent="0.2">
      <c r="A389" s="76">
        <f>Jun!E25</f>
        <v>0</v>
      </c>
      <c r="B389" s="77">
        <f>Jun!A25</f>
        <v>0</v>
      </c>
      <c r="C389" s="76" t="str">
        <f>Jun!C25&amp;" "&amp;Jun!D25</f>
        <v xml:space="preserve"> </v>
      </c>
      <c r="D389" s="79">
        <f>Jun!N25</f>
        <v>0</v>
      </c>
      <c r="E389" s="76">
        <f>Jun!G25</f>
        <v>0</v>
      </c>
      <c r="F389" s="84">
        <f>Jun!H25</f>
        <v>0</v>
      </c>
    </row>
    <row r="390" spans="1:6" s="80" customFormat="1" ht="12.75" customHeight="1" outlineLevel="1" x14ac:dyDescent="0.2">
      <c r="A390" s="76">
        <f>Jun!E26</f>
        <v>0</v>
      </c>
      <c r="B390" s="77">
        <f>Jun!A26</f>
        <v>0</v>
      </c>
      <c r="C390" s="76" t="str">
        <f>Jun!C26&amp;" "&amp;Jun!D26</f>
        <v xml:space="preserve"> </v>
      </c>
      <c r="D390" s="79">
        <f>Jun!N26</f>
        <v>0</v>
      </c>
      <c r="E390" s="76">
        <f>Jun!G26</f>
        <v>0</v>
      </c>
      <c r="F390" s="84">
        <f>Jun!H26</f>
        <v>0</v>
      </c>
    </row>
    <row r="391" spans="1:6" s="80" customFormat="1" ht="12.75" customHeight="1" outlineLevel="1" x14ac:dyDescent="0.2">
      <c r="A391" s="76">
        <f>Jun!E27</f>
        <v>0</v>
      </c>
      <c r="B391" s="77">
        <f>Jun!A27</f>
        <v>0</v>
      </c>
      <c r="C391" s="76" t="str">
        <f>Jun!C27&amp;" "&amp;Jun!D27</f>
        <v xml:space="preserve"> </v>
      </c>
      <c r="D391" s="79">
        <f>Jun!N27</f>
        <v>0</v>
      </c>
      <c r="E391" s="76">
        <f>Jun!G27</f>
        <v>0</v>
      </c>
      <c r="F391" s="84">
        <f>Jun!H27</f>
        <v>0</v>
      </c>
    </row>
    <row r="392" spans="1:6" s="80" customFormat="1" ht="12.75" customHeight="1" outlineLevel="1" x14ac:dyDescent="0.2">
      <c r="A392" s="76">
        <f>Jun!E28</f>
        <v>0</v>
      </c>
      <c r="B392" s="77">
        <f>Jun!A28</f>
        <v>0</v>
      </c>
      <c r="C392" s="76" t="str">
        <f>Jun!C28&amp;" "&amp;Jun!D28</f>
        <v xml:space="preserve"> </v>
      </c>
      <c r="D392" s="79">
        <f>Jun!N28</f>
        <v>0</v>
      </c>
      <c r="E392" s="76">
        <f>Jun!G28</f>
        <v>0</v>
      </c>
      <c r="F392" s="84">
        <f>Jun!H28</f>
        <v>0</v>
      </c>
    </row>
    <row r="393" spans="1:6" s="80" customFormat="1" ht="12.75" customHeight="1" outlineLevel="1" x14ac:dyDescent="0.2">
      <c r="A393" s="76">
        <f>Jun!E29</f>
        <v>0</v>
      </c>
      <c r="B393" s="77">
        <f>Jun!A29</f>
        <v>0</v>
      </c>
      <c r="C393" s="76" t="str">
        <f>Jun!C29&amp;" "&amp;Jun!D29</f>
        <v xml:space="preserve"> </v>
      </c>
      <c r="D393" s="79">
        <f>Jun!N29</f>
        <v>0</v>
      </c>
      <c r="E393" s="76">
        <f>Jun!G29</f>
        <v>0</v>
      </c>
      <c r="F393" s="84">
        <f>Jun!H29</f>
        <v>0</v>
      </c>
    </row>
    <row r="394" spans="1:6" s="80" customFormat="1" ht="12.75" customHeight="1" outlineLevel="1" x14ac:dyDescent="0.2">
      <c r="A394" s="76">
        <f>Jun!E30</f>
        <v>0</v>
      </c>
      <c r="B394" s="77">
        <f>Jun!A30</f>
        <v>0</v>
      </c>
      <c r="C394" s="76" t="str">
        <f>Jun!C30&amp;" "&amp;Jun!D30</f>
        <v xml:space="preserve"> </v>
      </c>
      <c r="D394" s="79">
        <f>Jun!N30</f>
        <v>0</v>
      </c>
      <c r="E394" s="76">
        <f>Jun!G30</f>
        <v>0</v>
      </c>
      <c r="F394" s="84">
        <f>Jun!H30</f>
        <v>0</v>
      </c>
    </row>
    <row r="395" spans="1:6" s="80" customFormat="1" ht="12.75" customHeight="1" outlineLevel="1" x14ac:dyDescent="0.2">
      <c r="A395" s="76">
        <f>Jun!E31</f>
        <v>0</v>
      </c>
      <c r="B395" s="77">
        <f>Jun!A31</f>
        <v>0</v>
      </c>
      <c r="C395" s="76" t="str">
        <f>Jun!C31&amp;" "&amp;Jun!D31</f>
        <v xml:space="preserve"> </v>
      </c>
      <c r="D395" s="79">
        <f>Jun!N31</f>
        <v>0</v>
      </c>
      <c r="E395" s="76">
        <f>Jun!G31</f>
        <v>0</v>
      </c>
      <c r="F395" s="84">
        <f>Jun!H31</f>
        <v>0</v>
      </c>
    </row>
    <row r="396" spans="1:6" s="80" customFormat="1" ht="12.75" customHeight="1" outlineLevel="1" x14ac:dyDescent="0.2">
      <c r="A396" s="76">
        <f>Jun!E32</f>
        <v>0</v>
      </c>
      <c r="B396" s="77">
        <f>Jun!A32</f>
        <v>0</v>
      </c>
      <c r="C396" s="76" t="str">
        <f>Jun!C32&amp;" "&amp;Jun!D32</f>
        <v xml:space="preserve"> </v>
      </c>
      <c r="D396" s="79">
        <f>Jun!N32</f>
        <v>0</v>
      </c>
      <c r="E396" s="76">
        <f>Jun!G32</f>
        <v>0</v>
      </c>
      <c r="F396" s="84">
        <f>Jun!H32</f>
        <v>0</v>
      </c>
    </row>
    <row r="397" spans="1:6" s="80" customFormat="1" ht="12.75" customHeight="1" outlineLevel="1" x14ac:dyDescent="0.2">
      <c r="A397" s="76">
        <f>Jun!E33</f>
        <v>0</v>
      </c>
      <c r="B397" s="77">
        <f>Jun!A33</f>
        <v>0</v>
      </c>
      <c r="C397" s="76" t="str">
        <f>Jun!C33&amp;" "&amp;Jun!D33</f>
        <v xml:space="preserve"> </v>
      </c>
      <c r="D397" s="79">
        <f>Jun!N33</f>
        <v>0</v>
      </c>
      <c r="E397" s="76">
        <f>Jun!G33</f>
        <v>0</v>
      </c>
      <c r="F397" s="84">
        <f>Jun!H33</f>
        <v>0</v>
      </c>
    </row>
    <row r="398" spans="1:6" s="80" customFormat="1" ht="12.75" customHeight="1" outlineLevel="1" x14ac:dyDescent="0.2">
      <c r="A398" s="76">
        <f>Jun!E34</f>
        <v>0</v>
      </c>
      <c r="B398" s="77">
        <f>Jun!A34</f>
        <v>0</v>
      </c>
      <c r="C398" s="76" t="str">
        <f>Jun!C34&amp;" "&amp;Jun!D34</f>
        <v xml:space="preserve"> </v>
      </c>
      <c r="D398" s="79">
        <f>Jun!N34</f>
        <v>0</v>
      </c>
      <c r="E398" s="76">
        <f>Jun!G34</f>
        <v>0</v>
      </c>
      <c r="F398" s="84">
        <f>Jun!H34</f>
        <v>0</v>
      </c>
    </row>
    <row r="399" spans="1:6" s="80" customFormat="1" ht="12.75" customHeight="1" outlineLevel="1" x14ac:dyDescent="0.2">
      <c r="A399" s="76">
        <f>Jun!E35</f>
        <v>0</v>
      </c>
      <c r="B399" s="77">
        <f>Jun!A35</f>
        <v>0</v>
      </c>
      <c r="C399" s="76" t="str">
        <f>Jun!C35&amp;" "&amp;Jun!D35</f>
        <v xml:space="preserve"> </v>
      </c>
      <c r="D399" s="79">
        <f>Jun!N35</f>
        <v>0</v>
      </c>
      <c r="E399" s="76">
        <f>Jun!G35</f>
        <v>0</v>
      </c>
      <c r="F399" s="84">
        <f>Jun!H35</f>
        <v>0</v>
      </c>
    </row>
    <row r="400" spans="1:6" s="80" customFormat="1" ht="12.75" customHeight="1" outlineLevel="1" x14ac:dyDescent="0.2">
      <c r="A400" s="76">
        <f>Jun!E36</f>
        <v>0</v>
      </c>
      <c r="B400" s="77">
        <f>Jun!A36</f>
        <v>0</v>
      </c>
      <c r="C400" s="76" t="str">
        <f>Jun!C36&amp;" "&amp;Jun!D36</f>
        <v xml:space="preserve"> </v>
      </c>
      <c r="D400" s="79">
        <f>Jun!N36</f>
        <v>0</v>
      </c>
      <c r="E400" s="76">
        <f>Jun!G36</f>
        <v>0</v>
      </c>
      <c r="F400" s="84">
        <f>Jun!H36</f>
        <v>0</v>
      </c>
    </row>
    <row r="401" spans="1:9" s="80" customFormat="1" ht="12.75" customHeight="1" outlineLevel="1" x14ac:dyDescent="0.2">
      <c r="A401" s="76">
        <f>Jun!E37</f>
        <v>0</v>
      </c>
      <c r="B401" s="77">
        <f>Jun!A37</f>
        <v>0</v>
      </c>
      <c r="C401" s="76" t="str">
        <f>Jun!C37&amp;" "&amp;Jun!D37</f>
        <v xml:space="preserve"> </v>
      </c>
      <c r="D401" s="79">
        <f>Jun!N37</f>
        <v>0</v>
      </c>
      <c r="E401" s="76">
        <f>Jun!G37</f>
        <v>0</v>
      </c>
      <c r="F401" s="84">
        <f>Jun!H37</f>
        <v>0</v>
      </c>
    </row>
    <row r="402" spans="1:9" s="80" customFormat="1" ht="12.75" customHeight="1" outlineLevel="1" x14ac:dyDescent="0.2">
      <c r="A402" s="76">
        <f>Jun!E38</f>
        <v>0</v>
      </c>
      <c r="B402" s="77">
        <f>Jun!A38</f>
        <v>0</v>
      </c>
      <c r="C402" s="76" t="str">
        <f>Jun!C38&amp;" "&amp;Jun!D38</f>
        <v xml:space="preserve"> </v>
      </c>
      <c r="D402" s="79">
        <f>Jun!N38</f>
        <v>0</v>
      </c>
      <c r="E402" s="76">
        <f>Jun!G38</f>
        <v>0</v>
      </c>
      <c r="F402" s="84">
        <f>Jun!H38</f>
        <v>0</v>
      </c>
    </row>
    <row r="403" spans="1:9" s="80" customFormat="1" ht="12.75" customHeight="1" outlineLevel="1" x14ac:dyDescent="0.2">
      <c r="A403" s="76">
        <f>Jun!E39</f>
        <v>0</v>
      </c>
      <c r="B403" s="77">
        <f>Jun!A39</f>
        <v>0</v>
      </c>
      <c r="C403" s="76" t="str">
        <f>Jun!C39&amp;" "&amp;Jun!D39</f>
        <v xml:space="preserve"> </v>
      </c>
      <c r="D403" s="79">
        <f>Jun!N39</f>
        <v>0</v>
      </c>
      <c r="E403" s="76">
        <f>Jun!G39</f>
        <v>0</v>
      </c>
      <c r="F403" s="84">
        <f>Jun!H39</f>
        <v>0</v>
      </c>
    </row>
    <row r="404" spans="1:9" s="80" customFormat="1" ht="12.75" customHeight="1" outlineLevel="1" x14ac:dyDescent="0.2">
      <c r="A404" s="76">
        <f>Jun!E40</f>
        <v>0</v>
      </c>
      <c r="B404" s="77">
        <f>Jun!A40</f>
        <v>0</v>
      </c>
      <c r="C404" s="76" t="str">
        <f>Jun!C40&amp;" "&amp;Jun!D40</f>
        <v xml:space="preserve"> </v>
      </c>
      <c r="D404" s="79">
        <f>Jun!N40</f>
        <v>0</v>
      </c>
      <c r="E404" s="76">
        <f>Jun!G40</f>
        <v>0</v>
      </c>
      <c r="F404" s="84">
        <f>Jun!H40</f>
        <v>0</v>
      </c>
    </row>
    <row r="405" spans="1:9" s="80" customFormat="1" ht="12.75" customHeight="1" outlineLevel="1" x14ac:dyDescent="0.2">
      <c r="A405" s="76">
        <f>Jun!E41</f>
        <v>0</v>
      </c>
      <c r="B405" s="77">
        <f>Jun!A41</f>
        <v>0</v>
      </c>
      <c r="C405" s="76" t="str">
        <f>Jun!C41&amp;" "&amp;Jun!D41</f>
        <v xml:space="preserve"> </v>
      </c>
      <c r="D405" s="79">
        <f>Jun!N41</f>
        <v>0</v>
      </c>
      <c r="E405" s="76">
        <f>Jun!G41</f>
        <v>0</v>
      </c>
      <c r="F405" s="84">
        <f>Jun!H41</f>
        <v>0</v>
      </c>
    </row>
    <row r="406" spans="1:9" s="65" customFormat="1" ht="6" customHeight="1" outlineLevel="1" x14ac:dyDescent="0.2">
      <c r="A406" s="63"/>
      <c r="B406" s="63"/>
      <c r="C406" s="51"/>
    </row>
    <row r="407" spans="1:9" s="68" customFormat="1" ht="12.75" x14ac:dyDescent="0.2">
      <c r="A407" s="172" t="s">
        <v>11</v>
      </c>
      <c r="B407" s="172"/>
      <c r="C407" s="172"/>
      <c r="D407" s="83">
        <f>SUM(D202:D405)</f>
        <v>0</v>
      </c>
      <c r="E407" s="82"/>
      <c r="F407" s="82"/>
    </row>
    <row r="408" spans="1:9" s="65" customFormat="1" ht="6" customHeight="1" thickBot="1" x14ac:dyDescent="0.25">
      <c r="A408" s="63"/>
      <c r="B408" s="63"/>
      <c r="C408" s="51"/>
    </row>
    <row r="409" spans="1:9" s="65" customFormat="1" ht="13.5" thickBot="1" x14ac:dyDescent="0.25">
      <c r="A409" s="169" t="s">
        <v>88</v>
      </c>
      <c r="B409" s="169"/>
      <c r="C409" s="170"/>
      <c r="D409" s="72" t="e">
        <f>D3+D199-D407</f>
        <v>#VALUE!</v>
      </c>
    </row>
    <row r="410" spans="1:9" s="117" customFormat="1" ht="6" customHeight="1" outlineLevel="1" x14ac:dyDescent="0.2">
      <c r="A410" s="63"/>
      <c r="B410" s="63"/>
      <c r="C410" s="51"/>
    </row>
    <row r="411" spans="1:9" ht="15.75" customHeight="1" x14ac:dyDescent="0.2">
      <c r="A411" s="177" t="s">
        <v>89</v>
      </c>
      <c r="B411" s="177"/>
      <c r="C411" s="177"/>
      <c r="D411" s="131"/>
      <c r="E411" s="132"/>
      <c r="F411" s="132"/>
      <c r="G411" s="117"/>
      <c r="H411" s="117"/>
      <c r="I411" s="117"/>
    </row>
    <row r="412" spans="1:9" s="117" customFormat="1" ht="6" customHeight="1" outlineLevel="1" x14ac:dyDescent="0.2">
      <c r="A412" s="63"/>
      <c r="B412" s="63"/>
      <c r="C412" s="51"/>
    </row>
    <row r="413" spans="1:9" ht="15.75" customHeight="1" thickBot="1" x14ac:dyDescent="0.3">
      <c r="A413" s="178" t="s">
        <v>90</v>
      </c>
      <c r="B413" s="178"/>
      <c r="C413" s="178"/>
      <c r="D413" s="133" t="s">
        <v>91</v>
      </c>
      <c r="E413" s="134" t="s">
        <v>92</v>
      </c>
      <c r="F413" s="134" t="s">
        <v>93</v>
      </c>
      <c r="G413" s="117"/>
      <c r="H413" s="117"/>
      <c r="I413" s="117"/>
    </row>
    <row r="414" spans="1:9" ht="15.75" customHeight="1" thickTop="1" x14ac:dyDescent="0.25">
      <c r="A414" s="179"/>
      <c r="B414" s="179"/>
      <c r="C414" s="179"/>
      <c r="D414" s="135"/>
      <c r="E414" s="136"/>
      <c r="F414" s="137"/>
      <c r="G414" s="117"/>
      <c r="H414" s="117"/>
      <c r="I414" s="117"/>
    </row>
    <row r="415" spans="1:9" ht="15.75" customHeight="1" x14ac:dyDescent="0.25">
      <c r="A415" s="180"/>
      <c r="B415" s="180"/>
      <c r="C415" s="180"/>
      <c r="D415" s="135"/>
      <c r="E415" s="136"/>
      <c r="F415" s="137"/>
      <c r="G415" s="117"/>
      <c r="H415" s="117"/>
      <c r="I415" s="117"/>
    </row>
    <row r="416" spans="1:9" ht="15.75" customHeight="1" x14ac:dyDescent="0.25">
      <c r="A416" s="180"/>
      <c r="B416" s="180"/>
      <c r="C416" s="180"/>
      <c r="D416" s="135"/>
      <c r="E416" s="136"/>
      <c r="F416" s="137"/>
      <c r="G416" s="117"/>
      <c r="H416" s="117"/>
      <c r="I416" s="117"/>
    </row>
    <row r="417" spans="1:9" ht="15.75" customHeight="1" x14ac:dyDescent="0.25">
      <c r="A417" s="180"/>
      <c r="B417" s="180"/>
      <c r="C417" s="180"/>
      <c r="D417" s="135"/>
      <c r="E417" s="136"/>
      <c r="F417" s="137"/>
      <c r="G417" s="117"/>
      <c r="H417" s="117"/>
      <c r="I417" s="117"/>
    </row>
    <row r="418" spans="1:9" ht="15.75" customHeight="1" x14ac:dyDescent="0.25">
      <c r="A418" s="180"/>
      <c r="B418" s="180"/>
      <c r="C418" s="180"/>
      <c r="D418" s="135"/>
      <c r="E418" s="136"/>
      <c r="F418" s="137"/>
      <c r="G418" s="117"/>
      <c r="H418" s="117"/>
      <c r="I418" s="117"/>
    </row>
    <row r="419" spans="1:9" ht="15.75" customHeight="1" x14ac:dyDescent="0.25">
      <c r="A419" s="180"/>
      <c r="B419" s="180"/>
      <c r="C419" s="180"/>
      <c r="D419" s="135"/>
      <c r="E419" s="136"/>
      <c r="F419" s="137"/>
      <c r="G419" s="117"/>
      <c r="H419" s="117"/>
      <c r="I419" s="117"/>
    </row>
    <row r="420" spans="1:9" ht="15.75" customHeight="1" x14ac:dyDescent="0.25">
      <c r="A420" s="180"/>
      <c r="B420" s="180"/>
      <c r="C420" s="180"/>
      <c r="D420" s="135"/>
      <c r="E420" s="136"/>
      <c r="F420" s="137"/>
      <c r="G420" s="117"/>
      <c r="H420" s="117"/>
      <c r="I420" s="117"/>
    </row>
    <row r="421" spans="1:9" ht="15.75" customHeight="1" x14ac:dyDescent="0.25">
      <c r="A421" s="180"/>
      <c r="B421" s="180"/>
      <c r="C421" s="180"/>
      <c r="D421" s="135"/>
      <c r="E421" s="136"/>
      <c r="F421" s="137"/>
      <c r="G421" s="123"/>
      <c r="H421" s="117"/>
      <c r="I421" s="117"/>
    </row>
    <row r="422" spans="1:9" ht="15.75" customHeight="1" x14ac:dyDescent="0.25">
      <c r="A422" s="180"/>
      <c r="B422" s="180"/>
      <c r="C422" s="180"/>
      <c r="D422" s="135"/>
      <c r="E422" s="136"/>
      <c r="F422" s="137"/>
      <c r="G422" s="123"/>
      <c r="H422" s="117"/>
      <c r="I422" s="117"/>
    </row>
    <row r="423" spans="1:9" s="117" customFormat="1" ht="6" customHeight="1" outlineLevel="1" x14ac:dyDescent="0.2">
      <c r="A423" s="63"/>
      <c r="B423" s="63"/>
      <c r="C423" s="51"/>
    </row>
    <row r="424" spans="1:9" ht="15.75" customHeight="1" x14ac:dyDescent="0.2">
      <c r="A424" s="181" t="s">
        <v>94</v>
      </c>
      <c r="B424" s="181"/>
      <c r="C424" s="181"/>
      <c r="D424" s="175"/>
      <c r="E424" s="175"/>
      <c r="F424" s="129"/>
      <c r="G424" s="125"/>
      <c r="H424" s="117"/>
      <c r="I424" s="117"/>
    </row>
    <row r="425" spans="1:9" ht="15.75" customHeight="1" x14ac:dyDescent="0.2">
      <c r="A425" s="173"/>
      <c r="B425" s="173"/>
      <c r="C425" s="173"/>
      <c r="D425" s="126"/>
      <c r="E425" s="127"/>
      <c r="F425" s="128"/>
      <c r="G425" s="123"/>
      <c r="H425" s="117"/>
      <c r="I425" s="117"/>
    </row>
    <row r="426" spans="1:9" ht="15.75" customHeight="1" x14ac:dyDescent="0.2">
      <c r="A426" s="173"/>
      <c r="B426" s="173"/>
      <c r="C426" s="173"/>
      <c r="D426" s="126"/>
      <c r="E426" s="127"/>
      <c r="F426" s="128"/>
      <c r="G426" s="123"/>
      <c r="H426" s="117"/>
      <c r="I426" s="117"/>
    </row>
    <row r="427" spans="1:9" ht="15.75" customHeight="1" x14ac:dyDescent="0.2">
      <c r="A427" s="173"/>
      <c r="B427" s="173"/>
      <c r="C427" s="173"/>
      <c r="D427" s="126"/>
      <c r="E427" s="127"/>
      <c r="F427" s="128"/>
      <c r="G427" s="123"/>
      <c r="H427" s="117"/>
      <c r="I427" s="117"/>
    </row>
    <row r="428" spans="1:9" ht="15.75" customHeight="1" x14ac:dyDescent="0.2">
      <c r="A428" s="173"/>
      <c r="B428" s="173"/>
      <c r="C428" s="173"/>
      <c r="D428" s="126"/>
      <c r="E428" s="127"/>
      <c r="F428" s="128"/>
      <c r="G428" s="123"/>
      <c r="H428" s="117"/>
      <c r="I428" s="117"/>
    </row>
    <row r="429" spans="1:9" ht="15.75" customHeight="1" x14ac:dyDescent="0.2">
      <c r="A429" s="173"/>
      <c r="B429" s="173"/>
      <c r="C429" s="173"/>
      <c r="D429" s="126"/>
      <c r="E429" s="127"/>
      <c r="F429" s="128"/>
      <c r="G429" s="123"/>
      <c r="H429" s="117"/>
      <c r="I429" s="117"/>
    </row>
    <row r="430" spans="1:9" ht="15.75" customHeight="1" x14ac:dyDescent="0.2">
      <c r="A430" s="173"/>
      <c r="B430" s="173"/>
      <c r="C430" s="173"/>
      <c r="D430" s="126"/>
      <c r="E430" s="127"/>
      <c r="F430" s="128"/>
      <c r="G430" s="123"/>
      <c r="H430" s="117"/>
      <c r="I430" s="117"/>
    </row>
    <row r="431" spans="1:9" ht="15.75" customHeight="1" x14ac:dyDescent="0.2">
      <c r="A431" s="173"/>
      <c r="B431" s="173"/>
      <c r="C431" s="173"/>
      <c r="D431" s="126"/>
      <c r="E431" s="127"/>
      <c r="F431" s="128"/>
      <c r="G431" s="123"/>
      <c r="H431" s="117"/>
      <c r="I431" s="117"/>
    </row>
    <row r="432" spans="1:9" ht="15.75" customHeight="1" x14ac:dyDescent="0.2">
      <c r="A432" s="173"/>
      <c r="B432" s="173"/>
      <c r="C432" s="173"/>
      <c r="D432" s="126"/>
      <c r="E432" s="127"/>
      <c r="F432" s="128"/>
      <c r="G432" s="123"/>
      <c r="H432" s="117"/>
      <c r="I432" s="117"/>
    </row>
    <row r="433" spans="1:9" ht="15.75" customHeight="1" x14ac:dyDescent="0.2">
      <c r="A433" s="173"/>
      <c r="B433" s="173"/>
      <c r="C433" s="173"/>
      <c r="D433" s="126"/>
      <c r="E433" s="127"/>
      <c r="F433" s="128"/>
      <c r="G433" s="123"/>
      <c r="H433" s="117"/>
      <c r="I433" s="117"/>
    </row>
    <row r="434" spans="1:9" s="117" customFormat="1" ht="6" customHeight="1" outlineLevel="1" x14ac:dyDescent="0.2">
      <c r="A434" s="63"/>
      <c r="B434" s="63"/>
      <c r="C434" s="51"/>
    </row>
    <row r="435" spans="1:9" ht="15.75" customHeight="1" x14ac:dyDescent="0.2">
      <c r="A435" s="174" t="s">
        <v>95</v>
      </c>
      <c r="B435" s="174"/>
      <c r="C435" s="174"/>
      <c r="D435" s="176"/>
      <c r="E435" s="176"/>
      <c r="F435" s="130"/>
      <c r="G435" s="124"/>
      <c r="H435" s="117"/>
      <c r="I435" s="117"/>
    </row>
    <row r="436" spans="1:9" ht="15.75" customHeight="1" x14ac:dyDescent="0.2">
      <c r="A436" s="173"/>
      <c r="B436" s="173"/>
      <c r="C436" s="173"/>
      <c r="D436" s="126"/>
      <c r="E436" s="127"/>
      <c r="F436" s="128"/>
      <c r="G436" s="123"/>
      <c r="H436" s="117"/>
      <c r="I436" s="117"/>
    </row>
    <row r="437" spans="1:9" ht="15.75" customHeight="1" x14ac:dyDescent="0.2">
      <c r="A437" s="173"/>
      <c r="B437" s="173"/>
      <c r="C437" s="173"/>
      <c r="D437" s="126"/>
      <c r="E437" s="127"/>
      <c r="F437" s="128"/>
      <c r="G437" s="117"/>
      <c r="H437" s="117"/>
      <c r="I437" s="117"/>
    </row>
    <row r="438" spans="1:9" ht="15.75" customHeight="1" x14ac:dyDescent="0.2">
      <c r="A438" s="173"/>
      <c r="B438" s="173"/>
      <c r="C438" s="173"/>
      <c r="D438" s="126"/>
      <c r="E438" s="127"/>
      <c r="F438" s="128"/>
      <c r="G438" s="117"/>
      <c r="H438" s="117"/>
      <c r="I438" s="117"/>
    </row>
    <row r="439" spans="1:9" ht="15.75" customHeight="1" x14ac:dyDescent="0.2">
      <c r="A439" s="173"/>
      <c r="B439" s="173"/>
      <c r="C439" s="173"/>
      <c r="D439" s="126"/>
      <c r="E439" s="127"/>
      <c r="F439" s="128"/>
      <c r="G439" s="117"/>
      <c r="H439" s="117"/>
      <c r="I439" s="117"/>
    </row>
    <row r="440" spans="1:9" ht="15.75" customHeight="1" x14ac:dyDescent="0.2">
      <c r="A440" s="173"/>
      <c r="B440" s="173"/>
      <c r="C440" s="173"/>
      <c r="D440" s="126"/>
      <c r="E440" s="127"/>
      <c r="F440" s="128"/>
      <c r="G440" s="117"/>
      <c r="H440" s="117"/>
      <c r="I440" s="117"/>
    </row>
    <row r="441" spans="1:9" ht="15.75" customHeight="1" x14ac:dyDescent="0.2">
      <c r="A441" s="173"/>
      <c r="B441" s="173"/>
      <c r="C441" s="173"/>
      <c r="D441" s="126"/>
      <c r="E441" s="127"/>
      <c r="F441" s="128"/>
      <c r="G441" s="117"/>
      <c r="H441" s="117"/>
      <c r="I441" s="117"/>
    </row>
    <row r="442" spans="1:9" ht="15.75" customHeight="1" x14ac:dyDescent="0.2">
      <c r="A442" s="173"/>
      <c r="B442" s="173"/>
      <c r="C442" s="173"/>
      <c r="D442" s="126"/>
      <c r="E442" s="127"/>
      <c r="F442" s="128"/>
      <c r="G442" s="117"/>
      <c r="H442" s="117"/>
      <c r="I442" s="117"/>
    </row>
    <row r="443" spans="1:9" ht="15.75" customHeight="1" x14ac:dyDescent="0.2">
      <c r="A443" s="173"/>
      <c r="B443" s="173"/>
      <c r="C443" s="173"/>
      <c r="D443" s="126"/>
      <c r="E443" s="127"/>
      <c r="F443" s="128"/>
      <c r="G443" s="117"/>
      <c r="H443" s="117"/>
      <c r="I443" s="117"/>
    </row>
    <row r="444" spans="1:9" ht="15.75" customHeight="1" x14ac:dyDescent="0.2">
      <c r="A444" s="173"/>
      <c r="B444" s="173"/>
      <c r="C444" s="173"/>
      <c r="D444" s="126"/>
      <c r="E444" s="127"/>
      <c r="F444" s="128"/>
      <c r="G444" s="117"/>
      <c r="H444" s="117"/>
      <c r="I444" s="117"/>
    </row>
    <row r="445" spans="1:9" ht="15.75" customHeight="1" x14ac:dyDescent="0.2">
      <c r="A445" s="173"/>
      <c r="B445" s="173"/>
      <c r="C445" s="173"/>
      <c r="D445" s="126"/>
      <c r="E445" s="127"/>
      <c r="F445" s="128"/>
      <c r="G445" s="117"/>
      <c r="H445" s="117"/>
      <c r="I445" s="117"/>
    </row>
    <row r="446" spans="1:9" ht="15.75" customHeight="1" x14ac:dyDescent="0.2">
      <c r="A446" s="173"/>
      <c r="B446" s="173"/>
      <c r="C446" s="173"/>
      <c r="D446" s="126"/>
      <c r="E446" s="127"/>
      <c r="F446" s="128"/>
      <c r="G446" s="117"/>
      <c r="H446" s="117"/>
      <c r="I446" s="117"/>
    </row>
    <row r="447" spans="1:9" ht="15.75" customHeight="1" x14ac:dyDescent="0.2">
      <c r="A447" s="173"/>
      <c r="B447" s="173"/>
      <c r="C447" s="173"/>
      <c r="D447" s="126"/>
      <c r="E447" s="127"/>
      <c r="F447" s="128"/>
      <c r="G447" s="117"/>
      <c r="H447" s="117"/>
      <c r="I447" s="117"/>
    </row>
    <row r="448" spans="1:9" ht="15.75" customHeight="1" x14ac:dyDescent="0.2">
      <c r="A448" s="173"/>
      <c r="B448" s="173"/>
      <c r="C448" s="173"/>
      <c r="D448" s="126"/>
      <c r="E448" s="127"/>
      <c r="F448" s="128"/>
      <c r="G448" s="117"/>
      <c r="H448" s="117"/>
      <c r="I448" s="117"/>
    </row>
    <row r="449" spans="1:9" ht="15.75" customHeight="1" x14ac:dyDescent="0.2">
      <c r="A449" s="173"/>
      <c r="B449" s="173"/>
      <c r="C449" s="173"/>
      <c r="D449" s="126"/>
      <c r="E449" s="127"/>
      <c r="F449" s="128"/>
      <c r="G449" s="117"/>
      <c r="H449" s="117"/>
      <c r="I449" s="117"/>
    </row>
    <row r="450" spans="1:9" ht="15.75" customHeight="1" x14ac:dyDescent="0.2">
      <c r="A450" s="173"/>
      <c r="B450" s="173"/>
      <c r="C450" s="173"/>
      <c r="D450" s="126"/>
      <c r="E450" s="127"/>
      <c r="F450" s="128"/>
      <c r="G450" s="117"/>
      <c r="H450" s="117"/>
      <c r="I450" s="117"/>
    </row>
    <row r="451" spans="1:9" ht="15.75" customHeight="1" x14ac:dyDescent="0.2">
      <c r="A451" s="173"/>
      <c r="B451" s="173"/>
      <c r="C451" s="173"/>
      <c r="D451" s="126"/>
      <c r="E451" s="127"/>
      <c r="F451" s="128"/>
      <c r="G451" s="117"/>
      <c r="H451" s="117"/>
      <c r="I451" s="117"/>
    </row>
    <row r="452" spans="1:9" ht="15.75" customHeight="1" x14ac:dyDescent="0.2">
      <c r="A452" s="173"/>
      <c r="B452" s="173"/>
      <c r="C452" s="173"/>
      <c r="D452" s="126"/>
      <c r="E452" s="127"/>
      <c r="F452" s="128"/>
      <c r="G452" s="117"/>
      <c r="H452" s="117"/>
      <c r="I452" s="117"/>
    </row>
    <row r="453" spans="1:9" ht="15.75" customHeight="1" x14ac:dyDescent="0.2">
      <c r="A453" s="173"/>
      <c r="B453" s="173"/>
      <c r="C453" s="173"/>
      <c r="D453" s="126"/>
      <c r="E453" s="127"/>
      <c r="F453" s="128"/>
      <c r="G453" s="117"/>
      <c r="H453" s="117"/>
      <c r="I453" s="117"/>
    </row>
    <row r="454" spans="1:9" ht="15.75" customHeight="1" x14ac:dyDescent="0.2">
      <c r="A454" s="173"/>
      <c r="B454" s="173"/>
      <c r="C454" s="173"/>
      <c r="D454" s="126"/>
      <c r="E454" s="127"/>
      <c r="F454" s="128"/>
      <c r="G454" s="117"/>
      <c r="H454" s="117"/>
      <c r="I454" s="117"/>
    </row>
    <row r="455" spans="1:9" ht="15.75" customHeight="1" x14ac:dyDescent="0.2">
      <c r="A455" s="173"/>
      <c r="B455" s="173"/>
      <c r="C455" s="173"/>
      <c r="D455" s="126"/>
      <c r="E455" s="127"/>
      <c r="F455" s="128"/>
      <c r="G455" s="117"/>
      <c r="H455" s="117"/>
      <c r="I455" s="117"/>
    </row>
    <row r="456" spans="1:9" ht="15.75" customHeight="1" x14ac:dyDescent="0.2">
      <c r="A456" s="173"/>
      <c r="B456" s="173"/>
      <c r="C456" s="173"/>
      <c r="D456" s="126"/>
      <c r="E456" s="127"/>
      <c r="F456" s="128"/>
      <c r="G456" s="117"/>
      <c r="H456" s="117"/>
      <c r="I456" s="117"/>
    </row>
    <row r="457" spans="1:9" ht="15.75" customHeight="1" x14ac:dyDescent="0.2">
      <c r="A457" s="173"/>
      <c r="B457" s="173"/>
      <c r="C457" s="173"/>
      <c r="D457" s="126"/>
      <c r="E457" s="127"/>
      <c r="F457" s="128"/>
      <c r="G457" s="117"/>
      <c r="H457" s="117"/>
      <c r="I457" s="117"/>
    </row>
    <row r="458" spans="1:9" ht="15.75" customHeight="1" x14ac:dyDescent="0.2">
      <c r="A458" s="173"/>
      <c r="B458" s="173"/>
      <c r="C458" s="173"/>
      <c r="D458" s="126"/>
      <c r="E458" s="127"/>
      <c r="F458" s="128"/>
      <c r="G458" s="117"/>
      <c r="H458" s="117"/>
      <c r="I458" s="117"/>
    </row>
    <row r="459" spans="1:9" ht="15.75" customHeight="1" x14ac:dyDescent="0.2">
      <c r="A459" s="173"/>
      <c r="B459" s="173"/>
      <c r="C459" s="173"/>
      <c r="D459" s="126"/>
      <c r="E459" s="127"/>
      <c r="F459" s="128"/>
      <c r="G459" s="117"/>
      <c r="H459" s="117"/>
      <c r="I459" s="117"/>
    </row>
    <row r="460" spans="1:9" ht="15.75" customHeight="1" x14ac:dyDescent="0.2">
      <c r="A460" s="173"/>
      <c r="B460" s="173"/>
      <c r="C460" s="173"/>
      <c r="D460" s="126"/>
      <c r="E460" s="127"/>
      <c r="F460" s="128"/>
      <c r="G460" s="117"/>
      <c r="H460" s="117"/>
      <c r="I460" s="117"/>
    </row>
    <row r="461" spans="1:9" ht="15.75" customHeight="1" x14ac:dyDescent="0.2">
      <c r="A461" s="173"/>
      <c r="B461" s="173"/>
      <c r="C461" s="173"/>
      <c r="D461" s="126"/>
      <c r="E461" s="127"/>
      <c r="F461" s="128"/>
      <c r="G461" s="117"/>
      <c r="H461" s="117"/>
      <c r="I461" s="117"/>
    </row>
    <row r="462" spans="1:9" ht="15.75" customHeight="1" x14ac:dyDescent="0.2">
      <c r="A462" s="173"/>
      <c r="B462" s="173"/>
      <c r="C462" s="173"/>
      <c r="D462" s="126"/>
      <c r="E462" s="127"/>
      <c r="F462" s="128"/>
      <c r="G462" s="117"/>
      <c r="H462" s="117"/>
      <c r="I462" s="117"/>
    </row>
  </sheetData>
  <mergeCells count="56">
    <mergeCell ref="D424:E424"/>
    <mergeCell ref="D435:E435"/>
    <mergeCell ref="A411:C411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5:C435"/>
    <mergeCell ref="A436:C436"/>
    <mergeCell ref="A437:C437"/>
    <mergeCell ref="A438:C438"/>
    <mergeCell ref="A439:C439"/>
    <mergeCell ref="A440:C440"/>
    <mergeCell ref="A441:C441"/>
    <mergeCell ref="A448:C448"/>
    <mergeCell ref="A449:C449"/>
    <mergeCell ref="A447:C447"/>
    <mergeCell ref="A450:C450"/>
    <mergeCell ref="A451:C451"/>
    <mergeCell ref="A442:C442"/>
    <mergeCell ref="A443:C443"/>
    <mergeCell ref="A444:C444"/>
    <mergeCell ref="A445:C445"/>
    <mergeCell ref="A446:C446"/>
    <mergeCell ref="A452:C452"/>
    <mergeCell ref="A453:C453"/>
    <mergeCell ref="A454:C454"/>
    <mergeCell ref="A455:C455"/>
    <mergeCell ref="A456:C456"/>
    <mergeCell ref="A462:C462"/>
    <mergeCell ref="A457:C457"/>
    <mergeCell ref="A458:C458"/>
    <mergeCell ref="A459:C459"/>
    <mergeCell ref="A460:C460"/>
    <mergeCell ref="A461:C461"/>
    <mergeCell ref="A1:F1"/>
    <mergeCell ref="A3:C3"/>
    <mergeCell ref="A409:C409"/>
    <mergeCell ref="A199:C199"/>
    <mergeCell ref="A407:C407"/>
  </mergeCells>
  <dataValidations count="1">
    <dataValidation showErrorMessage="1" sqref="D6:D197 F6:F197 A6:B197 A202:A405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78"/>
  <sheetViews>
    <sheetView tabSelected="1" workbookViewId="0">
      <selection activeCell="R44" sqref="R44"/>
    </sheetView>
  </sheetViews>
  <sheetFormatPr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9.140625" style="65"/>
  </cols>
  <sheetData>
    <row r="1" spans="1:16" s="107" customFormat="1" ht="25.5" customHeight="1" thickBot="1" x14ac:dyDescent="0.25">
      <c r="A1" s="186" t="s">
        <v>82</v>
      </c>
      <c r="B1" s="187"/>
      <c r="C1" s="188" t="s">
        <v>104</v>
      </c>
      <c r="D1" s="189"/>
      <c r="E1" s="189"/>
      <c r="F1" s="189"/>
      <c r="G1" s="190"/>
      <c r="J1" s="199" t="s">
        <v>34</v>
      </c>
      <c r="K1" s="200"/>
      <c r="L1" s="200"/>
      <c r="M1" s="201"/>
      <c r="N1" s="195" t="s">
        <v>105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v>42552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6" s="111" customFormat="1" ht="12" x14ac:dyDescent="0.2">
      <c r="A6" s="138"/>
      <c r="B6" s="138"/>
      <c r="C6" s="139"/>
      <c r="D6" s="182"/>
      <c r="E6" s="182"/>
      <c r="F6" s="183"/>
      <c r="G6" s="183"/>
      <c r="H6" s="183"/>
      <c r="I6" s="183"/>
      <c r="J6" s="183"/>
      <c r="K6" s="183"/>
      <c r="L6" s="183"/>
      <c r="M6" s="184"/>
      <c r="N6" s="185"/>
      <c r="O6" s="185"/>
      <c r="P6" s="140"/>
    </row>
    <row r="7" spans="1:16" s="111" customFormat="1" ht="12" x14ac:dyDescent="0.2">
      <c r="A7" s="138"/>
      <c r="B7" s="138"/>
      <c r="C7" s="139"/>
      <c r="D7" s="182"/>
      <c r="E7" s="182"/>
      <c r="F7" s="183"/>
      <c r="G7" s="183"/>
      <c r="H7" s="183"/>
      <c r="I7" s="183"/>
      <c r="J7" s="183"/>
      <c r="K7" s="183"/>
      <c r="L7" s="183"/>
      <c r="M7" s="184"/>
      <c r="N7" s="185"/>
      <c r="O7" s="185"/>
      <c r="P7" s="140"/>
    </row>
    <row r="8" spans="1:16" s="111" customFormat="1" ht="12" x14ac:dyDescent="0.2">
      <c r="A8" s="138"/>
      <c r="B8" s="138"/>
      <c r="C8" s="139"/>
      <c r="D8" s="182"/>
      <c r="E8" s="18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138"/>
      <c r="B10" s="138"/>
      <c r="C10" s="139"/>
      <c r="D10" s="182"/>
      <c r="E10" s="182"/>
      <c r="F10" s="183"/>
      <c r="G10" s="183"/>
      <c r="H10" s="183"/>
      <c r="I10" s="183"/>
      <c r="J10" s="183"/>
      <c r="K10" s="183"/>
      <c r="L10" s="183"/>
      <c r="M10" s="184"/>
      <c r="N10" s="185"/>
      <c r="O10" s="185"/>
      <c r="P10" s="140"/>
    </row>
    <row r="11" spans="1:16" s="111" customFormat="1" ht="12" x14ac:dyDescent="0.2">
      <c r="A11" s="138"/>
      <c r="B11" s="138"/>
      <c r="C11" s="139"/>
      <c r="D11" s="182"/>
      <c r="E11" s="182"/>
      <c r="F11" s="183"/>
      <c r="G11" s="183"/>
      <c r="H11" s="183"/>
      <c r="I11" s="183"/>
      <c r="J11" s="183"/>
      <c r="K11" s="183"/>
      <c r="L11" s="183"/>
      <c r="M11" s="184"/>
      <c r="N11" s="185"/>
      <c r="O11" s="185"/>
      <c r="P11" s="140"/>
    </row>
    <row r="12" spans="1:16" s="111" customFormat="1" ht="12" x14ac:dyDescent="0.2">
      <c r="A12" s="138"/>
      <c r="B12" s="138"/>
      <c r="C12" s="139"/>
      <c r="D12" s="182"/>
      <c r="E12" s="182"/>
      <c r="F12" s="183"/>
      <c r="G12" s="183"/>
      <c r="H12" s="183"/>
      <c r="I12" s="183"/>
      <c r="J12" s="183"/>
      <c r="K12" s="183"/>
      <c r="L12" s="183"/>
      <c r="M12" s="184"/>
      <c r="N12" s="185"/>
      <c r="O12" s="185"/>
      <c r="P12" s="140"/>
    </row>
    <row r="13" spans="1:16" s="111" customFormat="1" ht="12" x14ac:dyDescent="0.2">
      <c r="A13" s="138"/>
      <c r="B13" s="138"/>
      <c r="C13" s="139"/>
      <c r="D13" s="182"/>
      <c r="E13" s="182"/>
      <c r="F13" s="183"/>
      <c r="G13" s="183"/>
      <c r="H13" s="183"/>
      <c r="I13" s="183"/>
      <c r="J13" s="183"/>
      <c r="K13" s="183"/>
      <c r="L13" s="183"/>
      <c r="M13" s="184"/>
      <c r="N13" s="185"/>
      <c r="O13" s="185"/>
      <c r="P13" s="140"/>
    </row>
    <row r="14" spans="1:16" s="111" customFormat="1" ht="12" x14ac:dyDescent="0.2">
      <c r="A14" s="138"/>
      <c r="B14" s="138"/>
      <c r="C14" s="139"/>
      <c r="D14" s="182"/>
      <c r="E14" s="182"/>
      <c r="F14" s="183"/>
      <c r="G14" s="183"/>
      <c r="H14" s="183"/>
      <c r="I14" s="183"/>
      <c r="J14" s="183"/>
      <c r="K14" s="183"/>
      <c r="L14" s="183"/>
      <c r="M14" s="184"/>
      <c r="N14" s="185"/>
      <c r="O14" s="185"/>
      <c r="P14" s="140"/>
    </row>
    <row r="15" spans="1:16" s="111" customFormat="1" ht="12" x14ac:dyDescent="0.2">
      <c r="A15" s="138"/>
      <c r="B15" s="138"/>
      <c r="C15" s="139"/>
      <c r="D15" s="182"/>
      <c r="E15" s="182"/>
      <c r="F15" s="183"/>
      <c r="G15" s="183"/>
      <c r="H15" s="183"/>
      <c r="I15" s="183"/>
      <c r="J15" s="183"/>
      <c r="K15" s="183"/>
      <c r="L15" s="183"/>
      <c r="M15" s="184"/>
      <c r="N15" s="185"/>
      <c r="O15" s="185"/>
      <c r="P15" s="14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1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258"/>
      <c r="B25" s="258"/>
      <c r="C25" s="258"/>
      <c r="D25" s="259"/>
      <c r="E25" s="260"/>
      <c r="F25" s="261"/>
      <c r="G25" s="262"/>
      <c r="H25" s="261"/>
      <c r="I25" s="263"/>
      <c r="J25" s="263"/>
      <c r="K25" s="263"/>
      <c r="L25" s="263"/>
      <c r="M25" s="264"/>
      <c r="N25" s="265"/>
      <c r="O25" s="265"/>
      <c r="P25" s="110"/>
    </row>
    <row r="26" spans="1:16" s="111" customFormat="1" ht="12" x14ac:dyDescent="0.2">
      <c r="A26" s="141"/>
      <c r="B26" s="141"/>
      <c r="C26" s="141"/>
      <c r="D26" s="142"/>
      <c r="E26" s="233"/>
      <c r="F26" s="234"/>
      <c r="G26" s="162"/>
      <c r="H26" s="234"/>
      <c r="I26" s="235"/>
      <c r="J26" s="235"/>
      <c r="K26" s="235"/>
      <c r="L26" s="235"/>
      <c r="M26" s="236"/>
      <c r="N26" s="185"/>
      <c r="O26" s="185"/>
      <c r="P26" s="143"/>
    </row>
    <row r="27" spans="1:16" s="111" customFormat="1" ht="12" x14ac:dyDescent="0.2">
      <c r="A27" s="141"/>
      <c r="B27" s="141"/>
      <c r="C27" s="141"/>
      <c r="D27" s="142"/>
      <c r="E27" s="233"/>
      <c r="F27" s="234"/>
      <c r="G27" s="162"/>
      <c r="H27" s="234"/>
      <c r="I27" s="235"/>
      <c r="J27" s="235"/>
      <c r="K27" s="235"/>
      <c r="L27" s="235"/>
      <c r="M27" s="236"/>
      <c r="N27" s="185"/>
      <c r="O27" s="185"/>
      <c r="P27" s="143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55"/>
      <c r="O29" s="240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40"/>
      <c r="O30" s="240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40"/>
      <c r="O31" s="240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6"/>
      <c r="B52" s="277"/>
      <c r="C52" s="258"/>
      <c r="D52" s="259"/>
      <c r="E52" s="260"/>
      <c r="F52" s="261"/>
      <c r="G52" s="262"/>
      <c r="H52" s="261"/>
      <c r="I52" s="263"/>
      <c r="J52" s="263"/>
      <c r="K52" s="263"/>
      <c r="L52" s="263"/>
      <c r="M52" s="264"/>
      <c r="N52" s="268"/>
      <c r="O52" s="271"/>
      <c r="P52" s="269"/>
    </row>
    <row r="53" spans="1:19" s="111" customFormat="1" ht="12" x14ac:dyDescent="0.2">
      <c r="A53" s="274"/>
      <c r="B53" s="275"/>
      <c r="C53" s="141"/>
      <c r="D53" s="142"/>
      <c r="E53" s="233"/>
      <c r="F53" s="234"/>
      <c r="G53" s="162"/>
      <c r="H53" s="234"/>
      <c r="I53" s="235"/>
      <c r="J53" s="235"/>
      <c r="K53" s="235"/>
      <c r="L53" s="235"/>
      <c r="M53" s="236"/>
      <c r="N53" s="268"/>
      <c r="O53" s="271"/>
      <c r="P53" s="269"/>
    </row>
    <row r="54" spans="1:19" s="111" customFormat="1" ht="12" x14ac:dyDescent="0.2">
      <c r="A54" s="274"/>
      <c r="B54" s="275"/>
      <c r="C54" s="141"/>
      <c r="D54" s="142"/>
      <c r="E54" s="233"/>
      <c r="F54" s="234"/>
      <c r="G54" s="162"/>
      <c r="H54" s="234"/>
      <c r="I54" s="235"/>
      <c r="J54" s="235"/>
      <c r="K54" s="235"/>
      <c r="L54" s="235"/>
      <c r="M54" s="236"/>
      <c r="N54" s="268"/>
      <c r="O54" s="271"/>
      <c r="P54" s="269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5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E27:F27"/>
    <mergeCell ref="H27:M27"/>
    <mergeCell ref="N27:O27"/>
    <mergeCell ref="E26:F26"/>
    <mergeCell ref="H26:M26"/>
    <mergeCell ref="N26:O26"/>
    <mergeCell ref="D15:E15"/>
    <mergeCell ref="F15:M15"/>
    <mergeCell ref="N15:O15"/>
    <mergeCell ref="E24:F24"/>
    <mergeCell ref="H24:M24"/>
    <mergeCell ref="N24:O24"/>
    <mergeCell ref="D16:E16"/>
    <mergeCell ref="F16:M16"/>
    <mergeCell ref="N16:O16"/>
    <mergeCell ref="D21:E21"/>
    <mergeCell ref="F21:M21"/>
    <mergeCell ref="N21:O21"/>
    <mergeCell ref="D22:M22"/>
    <mergeCell ref="N22:O22"/>
    <mergeCell ref="E25:F25"/>
    <mergeCell ref="H25:M25"/>
    <mergeCell ref="N25:O25"/>
    <mergeCell ref="N30:O30"/>
    <mergeCell ref="E31:F31"/>
    <mergeCell ref="H31:M31"/>
    <mergeCell ref="N31:O31"/>
    <mergeCell ref="E33:F33"/>
    <mergeCell ref="H33:M33"/>
    <mergeCell ref="N33:O33"/>
    <mergeCell ref="E28:F28"/>
    <mergeCell ref="H28:M28"/>
    <mergeCell ref="N28:O28"/>
    <mergeCell ref="E29:F29"/>
    <mergeCell ref="H29:M29"/>
    <mergeCell ref="N29:O29"/>
    <mergeCell ref="D42:H42"/>
    <mergeCell ref="I42:M42"/>
    <mergeCell ref="N42:O42"/>
    <mergeCell ref="I44:M44"/>
    <mergeCell ref="N44:O44"/>
    <mergeCell ref="A57:P57"/>
    <mergeCell ref="O58:P58"/>
    <mergeCell ref="J58:N58"/>
    <mergeCell ref="D17:E17"/>
    <mergeCell ref="F17:M17"/>
    <mergeCell ref="N17:O17"/>
    <mergeCell ref="D18:E18"/>
    <mergeCell ref="F18:M18"/>
    <mergeCell ref="N18:O18"/>
    <mergeCell ref="E36:F36"/>
    <mergeCell ref="H36:M36"/>
    <mergeCell ref="N36:O36"/>
    <mergeCell ref="E37:F37"/>
    <mergeCell ref="H37:M37"/>
    <mergeCell ref="N37:O37"/>
    <mergeCell ref="E32:F32"/>
    <mergeCell ref="H32:M32"/>
    <mergeCell ref="N32:O32"/>
    <mergeCell ref="E35:F35"/>
    <mergeCell ref="E40:F40"/>
    <mergeCell ref="H40:M40"/>
    <mergeCell ref="N40:O40"/>
    <mergeCell ref="E41:F41"/>
    <mergeCell ref="H41:M41"/>
    <mergeCell ref="N41:O41"/>
    <mergeCell ref="E38:F38"/>
    <mergeCell ref="H38:M38"/>
    <mergeCell ref="N38:O38"/>
    <mergeCell ref="E39:F39"/>
    <mergeCell ref="H39:M39"/>
    <mergeCell ref="N39:O39"/>
    <mergeCell ref="A4:P4"/>
    <mergeCell ref="A23:P23"/>
    <mergeCell ref="E44:F44"/>
    <mergeCell ref="E46:F46"/>
    <mergeCell ref="I46:M46"/>
    <mergeCell ref="N46:O46"/>
    <mergeCell ref="I48:M48"/>
    <mergeCell ref="N48:O48"/>
    <mergeCell ref="D5:E5"/>
    <mergeCell ref="F5:M5"/>
    <mergeCell ref="N5:O5"/>
    <mergeCell ref="D19:E19"/>
    <mergeCell ref="F19:M19"/>
    <mergeCell ref="N19:O19"/>
    <mergeCell ref="D20:E20"/>
    <mergeCell ref="F20:M20"/>
    <mergeCell ref="N20:O20"/>
    <mergeCell ref="H35:M35"/>
    <mergeCell ref="E34:F34"/>
    <mergeCell ref="H34:M34"/>
    <mergeCell ref="N34:O34"/>
    <mergeCell ref="N35:O35"/>
    <mergeCell ref="E30:F30"/>
    <mergeCell ref="H30:M30"/>
    <mergeCell ref="D59:I59"/>
    <mergeCell ref="J62:N62"/>
    <mergeCell ref="J61:N61"/>
    <mergeCell ref="J60:N60"/>
    <mergeCell ref="J59:N59"/>
    <mergeCell ref="B65:C65"/>
    <mergeCell ref="D65:I65"/>
    <mergeCell ref="B58:C58"/>
    <mergeCell ref="D58:I58"/>
    <mergeCell ref="B67:C67"/>
    <mergeCell ref="D67:I67"/>
    <mergeCell ref="J67:N67"/>
    <mergeCell ref="B68:C68"/>
    <mergeCell ref="D68:I68"/>
    <mergeCell ref="J68:N68"/>
    <mergeCell ref="O68:P68"/>
    <mergeCell ref="O69:P69"/>
    <mergeCell ref="B69:C69"/>
    <mergeCell ref="D69:I69"/>
    <mergeCell ref="J69:N69"/>
    <mergeCell ref="O67:P67"/>
    <mergeCell ref="A1:B1"/>
    <mergeCell ref="C1:G1"/>
    <mergeCell ref="C2:G2"/>
    <mergeCell ref="A2:B2"/>
    <mergeCell ref="N1:O2"/>
    <mergeCell ref="J1:M2"/>
    <mergeCell ref="J65:N65"/>
    <mergeCell ref="B66:C66"/>
    <mergeCell ref="D66:I66"/>
    <mergeCell ref="J66:N66"/>
    <mergeCell ref="O66:P66"/>
    <mergeCell ref="O62:P62"/>
    <mergeCell ref="O61:P61"/>
    <mergeCell ref="O60:P60"/>
    <mergeCell ref="O59:P59"/>
    <mergeCell ref="A64:P64"/>
    <mergeCell ref="O65:P65"/>
    <mergeCell ref="B62:C62"/>
    <mergeCell ref="B61:C61"/>
    <mergeCell ref="B60:C60"/>
    <mergeCell ref="B59:C59"/>
    <mergeCell ref="D62:I62"/>
    <mergeCell ref="D61:I61"/>
    <mergeCell ref="D60:I60"/>
    <mergeCell ref="D6:E6"/>
    <mergeCell ref="F6:M6"/>
    <mergeCell ref="N6:O6"/>
    <mergeCell ref="D8:E8"/>
    <mergeCell ref="F8:M8"/>
    <mergeCell ref="N8:O8"/>
    <mergeCell ref="D9:E9"/>
    <mergeCell ref="F9:M9"/>
    <mergeCell ref="N9:O9"/>
    <mergeCell ref="D7:E7"/>
    <mergeCell ref="F7:M7"/>
    <mergeCell ref="N7:O7"/>
    <mergeCell ref="D13:E13"/>
    <mergeCell ref="F13:M13"/>
    <mergeCell ref="N13:O13"/>
    <mergeCell ref="D14:E14"/>
    <mergeCell ref="F14:M14"/>
    <mergeCell ref="N14:O14"/>
    <mergeCell ref="D10:E10"/>
    <mergeCell ref="F10:M10"/>
    <mergeCell ref="N10:O10"/>
    <mergeCell ref="D11:E11"/>
    <mergeCell ref="F11:M11"/>
    <mergeCell ref="N11:O11"/>
    <mergeCell ref="D12:E12"/>
    <mergeCell ref="F12:M12"/>
    <mergeCell ref="N12:O12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117" customWidth="1"/>
    <col min="2" max="2" width="13.7109375" style="117" customWidth="1"/>
    <col min="3" max="3" width="10.7109375" style="117" customWidth="1"/>
    <col min="4" max="4" width="8.7109375" style="117" customWidth="1"/>
    <col min="5" max="5" width="9.7109375" style="117" customWidth="1"/>
    <col min="6" max="6" width="12.7109375" style="117" customWidth="1"/>
    <col min="7" max="7" width="18.7109375" style="117" customWidth="1"/>
    <col min="8" max="13" width="8.7109375" style="117" customWidth="1"/>
    <col min="14" max="15" width="6.7109375" style="117" customWidth="1"/>
    <col min="16" max="16" width="8.7109375" style="117" customWidth="1"/>
    <col min="17" max="16384" width="17.28515625" style="117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Jul!N48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EDATE(Jul!C2,1)</f>
        <v>42583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120" t="s">
        <v>61</v>
      </c>
      <c r="B5" s="119" t="s">
        <v>62</v>
      </c>
      <c r="C5" s="119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121" t="s">
        <v>70</v>
      </c>
    </row>
    <row r="6" spans="1:16" s="111" customFormat="1" ht="12" x14ac:dyDescent="0.2">
      <c r="A6" s="98"/>
      <c r="B6" s="98"/>
      <c r="C6" s="87"/>
      <c r="D6" s="229"/>
      <c r="E6" s="231"/>
      <c r="F6" s="244"/>
      <c r="G6" s="238"/>
      <c r="H6" s="238"/>
      <c r="I6" s="238"/>
      <c r="J6" s="238"/>
      <c r="K6" s="238"/>
      <c r="L6" s="238"/>
      <c r="M6" s="239"/>
      <c r="N6" s="245"/>
      <c r="O6" s="246"/>
      <c r="P6" s="140"/>
    </row>
    <row r="7" spans="1:16" s="111" customFormat="1" ht="12" x14ac:dyDescent="0.2">
      <c r="A7" s="98"/>
      <c r="B7" s="98"/>
      <c r="C7" s="87"/>
      <c r="D7" s="229"/>
      <c r="E7" s="231"/>
      <c r="F7" s="244"/>
      <c r="G7" s="238"/>
      <c r="H7" s="238"/>
      <c r="I7" s="238"/>
      <c r="J7" s="238"/>
      <c r="K7" s="238"/>
      <c r="L7" s="238"/>
      <c r="M7" s="239"/>
      <c r="N7" s="245"/>
      <c r="O7" s="246"/>
      <c r="P7" s="140"/>
    </row>
    <row r="8" spans="1:16" s="111" customFormat="1" ht="12" x14ac:dyDescent="0.2">
      <c r="A8" s="98"/>
      <c r="B8" s="98"/>
      <c r="C8" s="87"/>
      <c r="D8" s="229"/>
      <c r="E8" s="231"/>
      <c r="F8" s="244"/>
      <c r="G8" s="238"/>
      <c r="H8" s="238"/>
      <c r="I8" s="238"/>
      <c r="J8" s="238"/>
      <c r="K8" s="238"/>
      <c r="L8" s="238"/>
      <c r="M8" s="239"/>
      <c r="N8" s="245"/>
      <c r="O8" s="246"/>
      <c r="P8" s="140"/>
    </row>
    <row r="9" spans="1:16" s="111" customFormat="1" ht="12" x14ac:dyDescent="0.2">
      <c r="A9" s="138"/>
      <c r="B9" s="138"/>
      <c r="C9" s="139"/>
      <c r="D9" s="251"/>
      <c r="E9" s="252"/>
      <c r="F9" s="250"/>
      <c r="G9" s="183"/>
      <c r="H9" s="183"/>
      <c r="I9" s="183"/>
      <c r="J9" s="183"/>
      <c r="K9" s="183"/>
      <c r="L9" s="183"/>
      <c r="M9" s="184"/>
      <c r="N9" s="248"/>
      <c r="O9" s="249"/>
      <c r="P9" s="140"/>
    </row>
    <row r="10" spans="1:16" s="111" customFormat="1" ht="12" x14ac:dyDescent="0.2">
      <c r="A10" s="98"/>
      <c r="B10" s="98"/>
      <c r="C10" s="87"/>
      <c r="D10" s="229"/>
      <c r="E10" s="231"/>
      <c r="F10" s="244"/>
      <c r="G10" s="238"/>
      <c r="H10" s="238"/>
      <c r="I10" s="238"/>
      <c r="J10" s="238"/>
      <c r="K10" s="238"/>
      <c r="L10" s="238"/>
      <c r="M10" s="239"/>
      <c r="N10" s="245"/>
      <c r="O10" s="246"/>
      <c r="P10" s="110"/>
    </row>
    <row r="11" spans="1:16" s="111" customFormat="1" ht="12" x14ac:dyDescent="0.2">
      <c r="A11" s="98"/>
      <c r="B11" s="98"/>
      <c r="C11" s="87"/>
      <c r="D11" s="229"/>
      <c r="E11" s="231"/>
      <c r="F11" s="244"/>
      <c r="G11" s="238"/>
      <c r="H11" s="238"/>
      <c r="I11" s="238"/>
      <c r="J11" s="238"/>
      <c r="K11" s="238"/>
      <c r="L11" s="238"/>
      <c r="M11" s="239"/>
      <c r="N11" s="245"/>
      <c r="O11" s="246"/>
      <c r="P11" s="110"/>
    </row>
    <row r="12" spans="1:16" s="111" customFormat="1" ht="12" x14ac:dyDescent="0.2">
      <c r="A12" s="98"/>
      <c r="B12" s="98"/>
      <c r="C12" s="87"/>
      <c r="D12" s="229"/>
      <c r="E12" s="231"/>
      <c r="F12" s="244"/>
      <c r="G12" s="238"/>
      <c r="H12" s="238"/>
      <c r="I12" s="238"/>
      <c r="J12" s="238"/>
      <c r="K12" s="238"/>
      <c r="L12" s="238"/>
      <c r="M12" s="239"/>
      <c r="N12" s="245"/>
      <c r="O12" s="246"/>
      <c r="P12" s="110"/>
    </row>
    <row r="13" spans="1:16" s="111" customFormat="1" ht="12" x14ac:dyDescent="0.2">
      <c r="A13" s="98"/>
      <c r="B13" s="98"/>
      <c r="C13" s="87"/>
      <c r="D13" s="229"/>
      <c r="E13" s="231"/>
      <c r="F13" s="244"/>
      <c r="G13" s="238"/>
      <c r="H13" s="238"/>
      <c r="I13" s="238"/>
      <c r="J13" s="238"/>
      <c r="K13" s="238"/>
      <c r="L13" s="238"/>
      <c r="M13" s="239"/>
      <c r="N13" s="245"/>
      <c r="O13" s="246"/>
      <c r="P13" s="110"/>
    </row>
    <row r="14" spans="1:16" s="111" customFormat="1" ht="12" x14ac:dyDescent="0.2">
      <c r="A14" s="98"/>
      <c r="B14" s="98"/>
      <c r="C14" s="87"/>
      <c r="D14" s="229"/>
      <c r="E14" s="231"/>
      <c r="F14" s="244"/>
      <c r="G14" s="238"/>
      <c r="H14" s="238"/>
      <c r="I14" s="238"/>
      <c r="J14" s="238"/>
      <c r="K14" s="238"/>
      <c r="L14" s="238"/>
      <c r="M14" s="239"/>
      <c r="N14" s="245"/>
      <c r="O14" s="246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120" t="s">
        <v>71</v>
      </c>
      <c r="B24" s="119" t="s">
        <v>72</v>
      </c>
      <c r="C24" s="119" t="s">
        <v>73</v>
      </c>
      <c r="D24" s="119" t="s">
        <v>75</v>
      </c>
      <c r="E24" s="219" t="s">
        <v>53</v>
      </c>
      <c r="F24" s="237"/>
      <c r="G24" s="120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121" t="s">
        <v>70</v>
      </c>
    </row>
    <row r="25" spans="1:16" s="111" customFormat="1" ht="12" x14ac:dyDescent="0.2">
      <c r="A25" s="258"/>
      <c r="B25" s="258"/>
      <c r="C25" s="258"/>
      <c r="D25" s="259"/>
      <c r="E25" s="260"/>
      <c r="F25" s="261"/>
      <c r="G25" s="262"/>
      <c r="H25" s="261"/>
      <c r="I25" s="263"/>
      <c r="J25" s="263"/>
      <c r="K25" s="263"/>
      <c r="L25" s="263"/>
      <c r="M25" s="264"/>
      <c r="N25" s="265"/>
      <c r="O25" s="265"/>
      <c r="P25" s="110"/>
    </row>
    <row r="26" spans="1:16" s="111" customFormat="1" ht="12" x14ac:dyDescent="0.2">
      <c r="A26" s="87"/>
      <c r="B26" s="87"/>
      <c r="C26" s="87"/>
      <c r="D26" s="108"/>
      <c r="E26" s="228"/>
      <c r="F26" s="229"/>
      <c r="G26" s="165"/>
      <c r="H26" s="229"/>
      <c r="I26" s="230"/>
      <c r="J26" s="230"/>
      <c r="K26" s="230"/>
      <c r="L26" s="230"/>
      <c r="M26" s="231"/>
      <c r="N26" s="232"/>
      <c r="O26" s="232"/>
      <c r="P26" s="110"/>
    </row>
    <row r="27" spans="1:16" s="111" customFormat="1" ht="12" x14ac:dyDescent="0.2">
      <c r="A27" s="87"/>
      <c r="B27" s="87"/>
      <c r="C27" s="87"/>
      <c r="D27" s="108"/>
      <c r="E27" s="228"/>
      <c r="F27" s="229"/>
      <c r="G27" s="165"/>
      <c r="H27" s="229"/>
      <c r="I27" s="230"/>
      <c r="J27" s="230"/>
      <c r="K27" s="230"/>
      <c r="L27" s="230"/>
      <c r="M27" s="231"/>
      <c r="N27" s="232"/>
      <c r="O27" s="232"/>
      <c r="P27" s="110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40"/>
      <c r="O32" s="240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40"/>
      <c r="O33" s="240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40"/>
      <c r="O34" s="240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ht="5.0999999999999996" customHeight="1" thickBot="1" x14ac:dyDescent="0.25"/>
    <row r="44" spans="1:19" ht="18" customHeight="1" thickBot="1" x14ac:dyDescent="0.25">
      <c r="A44" s="100"/>
      <c r="B44" s="101"/>
      <c r="C44" s="101"/>
      <c r="D44" s="118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ht="5.0999999999999996" customHeight="1" thickBot="1" x14ac:dyDescent="0.25"/>
    <row r="46" spans="1:19" ht="18" customHeight="1" thickBot="1" x14ac:dyDescent="0.25">
      <c r="A46" s="100"/>
      <c r="B46" s="101"/>
      <c r="C46" s="101"/>
      <c r="D46" s="118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ht="5.0999999999999996" customHeight="1" thickBot="1" x14ac:dyDescent="0.25"/>
    <row r="48" spans="1:19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6"/>
      <c r="B52" s="277"/>
      <c r="C52" s="258"/>
      <c r="D52" s="259"/>
      <c r="E52" s="260"/>
      <c r="F52" s="261"/>
      <c r="G52" s="262"/>
      <c r="H52" s="261"/>
      <c r="I52" s="263"/>
      <c r="J52" s="263"/>
      <c r="K52" s="263"/>
      <c r="L52" s="263"/>
      <c r="M52" s="264"/>
      <c r="N52" s="268"/>
      <c r="O52" s="271"/>
      <c r="P52" s="269"/>
    </row>
    <row r="53" spans="1:19" s="111" customFormat="1" ht="12" x14ac:dyDescent="0.2">
      <c r="A53" s="272"/>
      <c r="B53" s="273"/>
      <c r="C53" s="87"/>
      <c r="D53" s="10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22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ht="5.0999999999999996" customHeight="1" x14ac:dyDescent="0.2"/>
    <row r="64" spans="1:19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22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E35:F35"/>
    <mergeCell ref="H35:M35"/>
    <mergeCell ref="N35:O35"/>
    <mergeCell ref="E36:F36"/>
    <mergeCell ref="H36:M36"/>
    <mergeCell ref="N36:O36"/>
    <mergeCell ref="E34:F34"/>
    <mergeCell ref="H34:M34"/>
    <mergeCell ref="N34:O34"/>
    <mergeCell ref="N9:O9"/>
    <mergeCell ref="F9:M9"/>
    <mergeCell ref="D9:E9"/>
    <mergeCell ref="N7:O7"/>
    <mergeCell ref="F7:M7"/>
    <mergeCell ref="D7:E7"/>
    <mergeCell ref="B69:C69"/>
    <mergeCell ref="D69:I69"/>
    <mergeCell ref="J69:N69"/>
    <mergeCell ref="O69:P69"/>
    <mergeCell ref="B67:C67"/>
    <mergeCell ref="D67:I67"/>
    <mergeCell ref="J67:N67"/>
    <mergeCell ref="O67:P67"/>
    <mergeCell ref="B68:C68"/>
    <mergeCell ref="D68:I68"/>
    <mergeCell ref="J68:N68"/>
    <mergeCell ref="O68:P68"/>
    <mergeCell ref="A64:P64"/>
    <mergeCell ref="B65:C65"/>
    <mergeCell ref="D65:I65"/>
    <mergeCell ref="J65:N65"/>
    <mergeCell ref="O65:P65"/>
    <mergeCell ref="B66:C66"/>
    <mergeCell ref="D66:I66"/>
    <mergeCell ref="J66:N66"/>
    <mergeCell ref="O66:P66"/>
    <mergeCell ref="B61:C61"/>
    <mergeCell ref="D61:I61"/>
    <mergeCell ref="J61:N61"/>
    <mergeCell ref="O61:P61"/>
    <mergeCell ref="B62:C62"/>
    <mergeCell ref="D62:I62"/>
    <mergeCell ref="J62:N62"/>
    <mergeCell ref="O62:P62"/>
    <mergeCell ref="B59:C59"/>
    <mergeCell ref="D59:I59"/>
    <mergeCell ref="J59:N59"/>
    <mergeCell ref="O59:P59"/>
    <mergeCell ref="B60:C60"/>
    <mergeCell ref="D60:I60"/>
    <mergeCell ref="J60:N60"/>
    <mergeCell ref="O60:P60"/>
    <mergeCell ref="I48:M48"/>
    <mergeCell ref="N48:O48"/>
    <mergeCell ref="A57:P57"/>
    <mergeCell ref="B58:C58"/>
    <mergeCell ref="D58:I58"/>
    <mergeCell ref="J58:N58"/>
    <mergeCell ref="O58:P58"/>
    <mergeCell ref="A50:P50"/>
    <mergeCell ref="E51:F51"/>
    <mergeCell ref="H51:M51"/>
    <mergeCell ref="E52:F52"/>
    <mergeCell ref="H52:M52"/>
    <mergeCell ref="E53:F53"/>
    <mergeCell ref="H53:M53"/>
    <mergeCell ref="E44:F44"/>
    <mergeCell ref="I44:M44"/>
    <mergeCell ref="N44:O44"/>
    <mergeCell ref="E46:F46"/>
    <mergeCell ref="I46:M46"/>
    <mergeCell ref="N46:O46"/>
    <mergeCell ref="E41:F41"/>
    <mergeCell ref="H41:M41"/>
    <mergeCell ref="N41:O41"/>
    <mergeCell ref="D42:H42"/>
    <mergeCell ref="I42:M42"/>
    <mergeCell ref="N42:O42"/>
    <mergeCell ref="E39:F39"/>
    <mergeCell ref="H39:M39"/>
    <mergeCell ref="N39:O39"/>
    <mergeCell ref="E40:F40"/>
    <mergeCell ref="H40:M40"/>
    <mergeCell ref="N40:O40"/>
    <mergeCell ref="E37:F37"/>
    <mergeCell ref="H37:M37"/>
    <mergeCell ref="N37:O37"/>
    <mergeCell ref="E38:F38"/>
    <mergeCell ref="H38:M38"/>
    <mergeCell ref="N38:O38"/>
    <mergeCell ref="E32:F32"/>
    <mergeCell ref="H32:M32"/>
    <mergeCell ref="N32:O32"/>
    <mergeCell ref="E33:F33"/>
    <mergeCell ref="H33:M33"/>
    <mergeCell ref="N33:O33"/>
    <mergeCell ref="E30:F30"/>
    <mergeCell ref="H30:M30"/>
    <mergeCell ref="N30:O30"/>
    <mergeCell ref="E31:F31"/>
    <mergeCell ref="H31:M31"/>
    <mergeCell ref="N31:O31"/>
    <mergeCell ref="E28:F28"/>
    <mergeCell ref="H28:M28"/>
    <mergeCell ref="N28:O28"/>
    <mergeCell ref="E29:F29"/>
    <mergeCell ref="H29:M29"/>
    <mergeCell ref="N29:O29"/>
    <mergeCell ref="E26:F26"/>
    <mergeCell ref="H26:M26"/>
    <mergeCell ref="N26:O26"/>
    <mergeCell ref="E27:F27"/>
    <mergeCell ref="H27:M27"/>
    <mergeCell ref="N27:O27"/>
    <mergeCell ref="E25:F25"/>
    <mergeCell ref="H25:M25"/>
    <mergeCell ref="N25:O25"/>
    <mergeCell ref="D22:M22"/>
    <mergeCell ref="N22:O22"/>
    <mergeCell ref="A23:P23"/>
    <mergeCell ref="E24:F24"/>
    <mergeCell ref="H24:M24"/>
    <mergeCell ref="N24:O24"/>
    <mergeCell ref="D19:E19"/>
    <mergeCell ref="F19:M19"/>
    <mergeCell ref="N19:O19"/>
    <mergeCell ref="D21:E21"/>
    <mergeCell ref="F21:M21"/>
    <mergeCell ref="N21:O21"/>
    <mergeCell ref="D17:E17"/>
    <mergeCell ref="F17:M17"/>
    <mergeCell ref="N17:O17"/>
    <mergeCell ref="D18:E18"/>
    <mergeCell ref="F18:M18"/>
    <mergeCell ref="N18:O18"/>
    <mergeCell ref="D20:E20"/>
    <mergeCell ref="F20:M20"/>
    <mergeCell ref="N20:O20"/>
    <mergeCell ref="D15:E15"/>
    <mergeCell ref="F15:M15"/>
    <mergeCell ref="N15:O15"/>
    <mergeCell ref="D16:E16"/>
    <mergeCell ref="F16:M16"/>
    <mergeCell ref="N16:O16"/>
    <mergeCell ref="D13:E13"/>
    <mergeCell ref="F13:M13"/>
    <mergeCell ref="N13:O13"/>
    <mergeCell ref="D14:E14"/>
    <mergeCell ref="F14:M14"/>
    <mergeCell ref="N14:O14"/>
    <mergeCell ref="D11:E11"/>
    <mergeCell ref="F11:M11"/>
    <mergeCell ref="N11:O11"/>
    <mergeCell ref="D12:E12"/>
    <mergeCell ref="F12:M12"/>
    <mergeCell ref="N12:O12"/>
    <mergeCell ref="D10:E10"/>
    <mergeCell ref="F10:M10"/>
    <mergeCell ref="N10:O10"/>
    <mergeCell ref="A1:B1"/>
    <mergeCell ref="C1:G1"/>
    <mergeCell ref="J1:M2"/>
    <mergeCell ref="N1:O2"/>
    <mergeCell ref="A2:B2"/>
    <mergeCell ref="C2:G2"/>
    <mergeCell ref="D8:E8"/>
    <mergeCell ref="F8:M8"/>
    <mergeCell ref="N8:O8"/>
    <mergeCell ref="A4:P4"/>
    <mergeCell ref="D5:E5"/>
    <mergeCell ref="F5:M5"/>
    <mergeCell ref="N5:O5"/>
    <mergeCell ref="D6:E6"/>
    <mergeCell ref="F6:M6"/>
    <mergeCell ref="N6:O6"/>
  </mergeCells>
  <dataValidations count="4">
    <dataValidation type="list" showErrorMessage="1" sqref="D6:D21 E25:E41 E52:E55">
      <formula1>ItemDetail</formula1>
    </dataValidation>
    <dataValidation type="list" allowBlank="1" showInputMessage="1" showErrorMessage="1" sqref="P6:P21 P25:P41">
      <formula1>"Yes, No"</formula1>
    </dataValidation>
    <dataValidation type="list" allowBlank="1" showInputMessage="1" showErrorMessage="1" sqref="E46:F46">
      <formula1>"YES, NO"</formula1>
    </dataValidation>
    <dataValidation type="list" allowBlank="1" showInputMessage="1" showErrorMessage="1" sqref="C25:C41 C52:C55">
      <formula1>"Check, Cash, Visa/Debit, EFT"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117" customWidth="1"/>
    <col min="2" max="2" width="13.7109375" style="117" customWidth="1"/>
    <col min="3" max="3" width="10.7109375" style="117" customWidth="1"/>
    <col min="4" max="4" width="8.7109375" style="117" customWidth="1"/>
    <col min="5" max="5" width="9.7109375" style="117" customWidth="1"/>
    <col min="6" max="6" width="12.7109375" style="117" customWidth="1"/>
    <col min="7" max="7" width="18.7109375" style="117" customWidth="1"/>
    <col min="8" max="13" width="8.7109375" style="117" customWidth="1"/>
    <col min="14" max="15" width="6.7109375" style="117" customWidth="1"/>
    <col min="16" max="16" width="8.7109375" style="117" customWidth="1"/>
    <col min="17" max="16384" width="17.28515625" style="117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Aug!N48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EDATE(Jul!C2,2)</f>
        <v>42614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120" t="s">
        <v>61</v>
      </c>
      <c r="B5" s="119" t="s">
        <v>62</v>
      </c>
      <c r="C5" s="119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121" t="s">
        <v>70</v>
      </c>
    </row>
    <row r="6" spans="1:16" s="111" customFormat="1" ht="12" x14ac:dyDescent="0.2">
      <c r="A6" s="138"/>
      <c r="B6" s="138"/>
      <c r="C6" s="139"/>
      <c r="D6" s="251"/>
      <c r="E6" s="252"/>
      <c r="F6" s="250"/>
      <c r="G6" s="183"/>
      <c r="H6" s="183"/>
      <c r="I6" s="183"/>
      <c r="J6" s="183"/>
      <c r="K6" s="183"/>
      <c r="L6" s="183"/>
      <c r="M6" s="184"/>
      <c r="N6" s="248"/>
      <c r="O6" s="249"/>
      <c r="P6" s="140"/>
    </row>
    <row r="7" spans="1:16" s="111" customFormat="1" ht="12" x14ac:dyDescent="0.2">
      <c r="A7" s="138"/>
      <c r="B7" s="138"/>
      <c r="C7" s="139"/>
      <c r="D7" s="251"/>
      <c r="E7" s="252"/>
      <c r="F7" s="250"/>
      <c r="G7" s="183"/>
      <c r="H7" s="183"/>
      <c r="I7" s="183"/>
      <c r="J7" s="183"/>
      <c r="K7" s="183"/>
      <c r="L7" s="183"/>
      <c r="M7" s="184"/>
      <c r="N7" s="248"/>
      <c r="O7" s="249"/>
      <c r="P7" s="140"/>
    </row>
    <row r="8" spans="1:16" s="111" customFormat="1" ht="12" x14ac:dyDescent="0.2">
      <c r="A8" s="138"/>
      <c r="B8" s="138"/>
      <c r="C8" s="139"/>
      <c r="D8" s="251"/>
      <c r="E8" s="25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120" t="s">
        <v>71</v>
      </c>
      <c r="B24" s="119" t="s">
        <v>72</v>
      </c>
      <c r="C24" s="119" t="s">
        <v>73</v>
      </c>
      <c r="D24" s="119" t="s">
        <v>75</v>
      </c>
      <c r="E24" s="219" t="s">
        <v>53</v>
      </c>
      <c r="F24" s="237"/>
      <c r="G24" s="120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121" t="s">
        <v>70</v>
      </c>
    </row>
    <row r="25" spans="1:16" s="111" customFormat="1" ht="12" x14ac:dyDescent="0.2">
      <c r="A25" s="258"/>
      <c r="B25" s="258"/>
      <c r="C25" s="258"/>
      <c r="D25" s="259"/>
      <c r="E25" s="260"/>
      <c r="F25" s="261"/>
      <c r="G25" s="262"/>
      <c r="H25" s="261"/>
      <c r="I25" s="263"/>
      <c r="J25" s="263"/>
      <c r="K25" s="263"/>
      <c r="L25" s="263"/>
      <c r="M25" s="264"/>
      <c r="N25" s="265"/>
      <c r="O25" s="265"/>
      <c r="P25" s="110"/>
    </row>
    <row r="26" spans="1:16" s="111" customFormat="1" ht="12" x14ac:dyDescent="0.2">
      <c r="A26" s="141"/>
      <c r="B26" s="141"/>
      <c r="C26" s="141"/>
      <c r="D26" s="142"/>
      <c r="E26" s="233"/>
      <c r="F26" s="234"/>
      <c r="G26" s="162"/>
      <c r="H26" s="234"/>
      <c r="I26" s="235"/>
      <c r="J26" s="235"/>
      <c r="K26" s="235"/>
      <c r="L26" s="235"/>
      <c r="M26" s="236"/>
      <c r="N26" s="185"/>
      <c r="O26" s="185"/>
      <c r="P26" s="143"/>
    </row>
    <row r="27" spans="1:16" s="111" customFormat="1" ht="12" x14ac:dyDescent="0.2">
      <c r="A27" s="141"/>
      <c r="B27" s="141"/>
      <c r="C27" s="141"/>
      <c r="D27" s="142"/>
      <c r="E27" s="233"/>
      <c r="F27" s="234"/>
      <c r="G27" s="162"/>
      <c r="H27" s="234"/>
      <c r="I27" s="235"/>
      <c r="J27" s="235"/>
      <c r="K27" s="235"/>
      <c r="L27" s="235"/>
      <c r="M27" s="236"/>
      <c r="N27" s="185"/>
      <c r="O27" s="185"/>
      <c r="P27" s="143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32"/>
      <c r="O32" s="232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32"/>
      <c r="O33" s="232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32"/>
      <c r="O34" s="232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ht="5.0999999999999996" customHeight="1" thickBot="1" x14ac:dyDescent="0.25"/>
    <row r="44" spans="1:19" ht="18" customHeight="1" thickBot="1" x14ac:dyDescent="0.25">
      <c r="A44" s="100"/>
      <c r="B44" s="101"/>
      <c r="C44" s="101"/>
      <c r="D44" s="118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ht="5.0999999999999996" customHeight="1" thickBot="1" x14ac:dyDescent="0.25"/>
    <row r="46" spans="1:19" ht="18" customHeight="1" thickBot="1" x14ac:dyDescent="0.25">
      <c r="A46" s="100"/>
      <c r="B46" s="101"/>
      <c r="C46" s="101"/>
      <c r="D46" s="118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ht="5.0999999999999996" customHeight="1" thickBot="1" x14ac:dyDescent="0.25"/>
    <row r="48" spans="1:19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6"/>
      <c r="B52" s="277"/>
      <c r="C52" s="258"/>
      <c r="D52" s="259"/>
      <c r="E52" s="260"/>
      <c r="F52" s="261"/>
      <c r="G52" s="262"/>
      <c r="H52" s="261"/>
      <c r="I52" s="263"/>
      <c r="J52" s="263"/>
      <c r="K52" s="263"/>
      <c r="L52" s="263"/>
      <c r="M52" s="264"/>
      <c r="N52" s="268"/>
      <c r="O52" s="271"/>
      <c r="P52" s="269"/>
    </row>
    <row r="53" spans="1:19" s="111" customFormat="1" ht="12" x14ac:dyDescent="0.2">
      <c r="A53" s="274"/>
      <c r="B53" s="275"/>
      <c r="C53" s="141"/>
      <c r="D53" s="142"/>
      <c r="E53" s="233"/>
      <c r="F53" s="234"/>
      <c r="G53" s="162"/>
      <c r="H53" s="234"/>
      <c r="I53" s="235"/>
      <c r="J53" s="235"/>
      <c r="K53" s="235"/>
      <c r="L53" s="235"/>
      <c r="M53" s="236"/>
      <c r="N53" s="268"/>
      <c r="O53" s="271"/>
      <c r="P53" s="269"/>
    </row>
    <row r="54" spans="1:19" s="111" customFormat="1" ht="12" x14ac:dyDescent="0.2">
      <c r="A54" s="274"/>
      <c r="B54" s="275"/>
      <c r="C54" s="141"/>
      <c r="D54" s="142"/>
      <c r="E54" s="233"/>
      <c r="F54" s="234"/>
      <c r="G54" s="162"/>
      <c r="H54" s="234"/>
      <c r="I54" s="235"/>
      <c r="J54" s="235"/>
      <c r="K54" s="235"/>
      <c r="L54" s="235"/>
      <c r="M54" s="236"/>
      <c r="N54" s="268"/>
      <c r="O54" s="271"/>
      <c r="P54" s="269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22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ht="5.0999999999999996" customHeight="1" x14ac:dyDescent="0.2"/>
    <row r="64" spans="1:19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22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H54:M54"/>
    <mergeCell ref="E55:F55"/>
    <mergeCell ref="H55:M55"/>
    <mergeCell ref="N51:P51"/>
    <mergeCell ref="N55:P55"/>
    <mergeCell ref="N54:P54"/>
    <mergeCell ref="N53:P53"/>
    <mergeCell ref="N52:P52"/>
    <mergeCell ref="B69:C69"/>
    <mergeCell ref="D69:I69"/>
    <mergeCell ref="J69:N69"/>
    <mergeCell ref="O69:P69"/>
    <mergeCell ref="B67:C67"/>
    <mergeCell ref="D67:I67"/>
    <mergeCell ref="J67:N67"/>
    <mergeCell ref="O67:P67"/>
    <mergeCell ref="B68:C68"/>
    <mergeCell ref="D68:I68"/>
    <mergeCell ref="J68:N68"/>
    <mergeCell ref="O68:P68"/>
    <mergeCell ref="A64:P64"/>
    <mergeCell ref="B65:C65"/>
    <mergeCell ref="D65:I65"/>
    <mergeCell ref="J65:N65"/>
    <mergeCell ref="O65:P65"/>
    <mergeCell ref="B66:C66"/>
    <mergeCell ref="D66:I66"/>
    <mergeCell ref="J66:N66"/>
    <mergeCell ref="O66:P66"/>
    <mergeCell ref="B61:C61"/>
    <mergeCell ref="D61:I61"/>
    <mergeCell ref="J61:N61"/>
    <mergeCell ref="O61:P61"/>
    <mergeCell ref="B62:C62"/>
    <mergeCell ref="D62:I62"/>
    <mergeCell ref="J62:N62"/>
    <mergeCell ref="O62:P62"/>
    <mergeCell ref="B59:C59"/>
    <mergeCell ref="D59:I59"/>
    <mergeCell ref="J59:N59"/>
    <mergeCell ref="O59:P59"/>
    <mergeCell ref="B60:C60"/>
    <mergeCell ref="D60:I60"/>
    <mergeCell ref="J60:N60"/>
    <mergeCell ref="O60:P60"/>
    <mergeCell ref="I48:M48"/>
    <mergeCell ref="N48:O48"/>
    <mergeCell ref="A57:P57"/>
    <mergeCell ref="B58:C58"/>
    <mergeCell ref="D58:I58"/>
    <mergeCell ref="J58:N58"/>
    <mergeCell ref="O58:P58"/>
    <mergeCell ref="E44:F44"/>
    <mergeCell ref="I44:M44"/>
    <mergeCell ref="N44:O44"/>
    <mergeCell ref="E46:F46"/>
    <mergeCell ref="I46:M46"/>
    <mergeCell ref="N46:O46"/>
    <mergeCell ref="A50:P50"/>
    <mergeCell ref="E51:F51"/>
    <mergeCell ref="H51:M51"/>
    <mergeCell ref="E52:F52"/>
    <mergeCell ref="H52:M52"/>
    <mergeCell ref="E53:F53"/>
    <mergeCell ref="H53:M53"/>
    <mergeCell ref="E54:F54"/>
    <mergeCell ref="E41:F41"/>
    <mergeCell ref="H41:M41"/>
    <mergeCell ref="N41:O41"/>
    <mergeCell ref="D42:H42"/>
    <mergeCell ref="I42:M42"/>
    <mergeCell ref="N42:O42"/>
    <mergeCell ref="E39:F39"/>
    <mergeCell ref="H39:M39"/>
    <mergeCell ref="N39:O39"/>
    <mergeCell ref="E40:F40"/>
    <mergeCell ref="H40:M40"/>
    <mergeCell ref="N40:O40"/>
    <mergeCell ref="E37:F37"/>
    <mergeCell ref="H37:M37"/>
    <mergeCell ref="N37:O37"/>
    <mergeCell ref="E38:F38"/>
    <mergeCell ref="H38:M38"/>
    <mergeCell ref="N38:O38"/>
    <mergeCell ref="E35:F35"/>
    <mergeCell ref="H35:M35"/>
    <mergeCell ref="N35:O35"/>
    <mergeCell ref="E36:F36"/>
    <mergeCell ref="H36:M36"/>
    <mergeCell ref="N36:O36"/>
    <mergeCell ref="E33:F33"/>
    <mergeCell ref="H33:M33"/>
    <mergeCell ref="N33:O33"/>
    <mergeCell ref="E34:F34"/>
    <mergeCell ref="H34:M34"/>
    <mergeCell ref="N34:O34"/>
    <mergeCell ref="E31:F31"/>
    <mergeCell ref="H31:M31"/>
    <mergeCell ref="N31:O31"/>
    <mergeCell ref="E32:F32"/>
    <mergeCell ref="H32:M32"/>
    <mergeCell ref="N32:O32"/>
    <mergeCell ref="E29:F29"/>
    <mergeCell ref="H29:M29"/>
    <mergeCell ref="N29:O29"/>
    <mergeCell ref="E30:F30"/>
    <mergeCell ref="H30:M30"/>
    <mergeCell ref="N30:O30"/>
    <mergeCell ref="E27:F27"/>
    <mergeCell ref="H27:M27"/>
    <mergeCell ref="N27:O27"/>
    <mergeCell ref="E28:F28"/>
    <mergeCell ref="H28:M28"/>
    <mergeCell ref="N28:O28"/>
    <mergeCell ref="E25:F25"/>
    <mergeCell ref="H25:M25"/>
    <mergeCell ref="N25:O25"/>
    <mergeCell ref="E26:F26"/>
    <mergeCell ref="H26:M26"/>
    <mergeCell ref="N26:O26"/>
    <mergeCell ref="D22:M22"/>
    <mergeCell ref="N22:O22"/>
    <mergeCell ref="A23:P23"/>
    <mergeCell ref="E24:F24"/>
    <mergeCell ref="H24:M24"/>
    <mergeCell ref="N24:O24"/>
    <mergeCell ref="D20:E20"/>
    <mergeCell ref="F20:M20"/>
    <mergeCell ref="N20:O20"/>
    <mergeCell ref="D21:E21"/>
    <mergeCell ref="F21:M21"/>
    <mergeCell ref="N21:O21"/>
    <mergeCell ref="D17:E17"/>
    <mergeCell ref="F17:M17"/>
    <mergeCell ref="N17:O17"/>
    <mergeCell ref="D19:E19"/>
    <mergeCell ref="F19:M19"/>
    <mergeCell ref="N19:O19"/>
    <mergeCell ref="D18:E18"/>
    <mergeCell ref="F18:M18"/>
    <mergeCell ref="N18:O18"/>
    <mergeCell ref="D15:E15"/>
    <mergeCell ref="F15:M15"/>
    <mergeCell ref="N15:O15"/>
    <mergeCell ref="D16:E16"/>
    <mergeCell ref="F16:M16"/>
    <mergeCell ref="N16:O16"/>
    <mergeCell ref="D13:E13"/>
    <mergeCell ref="F13:M13"/>
    <mergeCell ref="N13:O13"/>
    <mergeCell ref="D14:E14"/>
    <mergeCell ref="F14:M14"/>
    <mergeCell ref="N14:O14"/>
    <mergeCell ref="D11:E11"/>
    <mergeCell ref="F11:M11"/>
    <mergeCell ref="N11:O11"/>
    <mergeCell ref="D12:E12"/>
    <mergeCell ref="F12:M12"/>
    <mergeCell ref="N12:O12"/>
    <mergeCell ref="D9:E9"/>
    <mergeCell ref="F9:M9"/>
    <mergeCell ref="N9:O9"/>
    <mergeCell ref="D10:E10"/>
    <mergeCell ref="F10:M10"/>
    <mergeCell ref="N10:O10"/>
    <mergeCell ref="D8:E8"/>
    <mergeCell ref="F8:M8"/>
    <mergeCell ref="N8:O8"/>
    <mergeCell ref="A4:P4"/>
    <mergeCell ref="D5:E5"/>
    <mergeCell ref="F5:M5"/>
    <mergeCell ref="N5:O5"/>
    <mergeCell ref="D6:E6"/>
    <mergeCell ref="F6:M6"/>
    <mergeCell ref="N6:O6"/>
    <mergeCell ref="A1:B1"/>
    <mergeCell ref="C1:G1"/>
    <mergeCell ref="J1:M2"/>
    <mergeCell ref="N1:O2"/>
    <mergeCell ref="A2:B2"/>
    <mergeCell ref="C2:G2"/>
    <mergeCell ref="D7:E7"/>
    <mergeCell ref="F7:M7"/>
    <mergeCell ref="N7:O7"/>
  </mergeCells>
  <dataValidations count="4">
    <dataValidation type="list" allowBlank="1" showInputMessage="1" showErrorMessage="1" sqref="E46:F46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P25:P41 P6:P21">
      <formula1>"Yes, No"</formula1>
    </dataValidation>
    <dataValidation type="list" showErrorMessage="1" sqref="E25:E41 D6:D21 E52:E55">
      <formula1>ItemDetail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117" customWidth="1"/>
    <col min="2" max="2" width="13.7109375" style="117" customWidth="1"/>
    <col min="3" max="3" width="10.7109375" style="117" customWidth="1"/>
    <col min="4" max="4" width="8.7109375" style="117" customWidth="1"/>
    <col min="5" max="5" width="9.7109375" style="117" customWidth="1"/>
    <col min="6" max="6" width="12.7109375" style="117" customWidth="1"/>
    <col min="7" max="7" width="18.7109375" style="117" customWidth="1"/>
    <col min="8" max="13" width="8.7109375" style="117" customWidth="1"/>
    <col min="14" max="15" width="6.7109375" style="117" customWidth="1"/>
    <col min="16" max="16" width="8.7109375" style="117" customWidth="1"/>
    <col min="17" max="16384" width="17.28515625" style="117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Sep!N48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EDATE(Jul!C2,3)</f>
        <v>42644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120" t="s">
        <v>61</v>
      </c>
      <c r="B5" s="119" t="s">
        <v>62</v>
      </c>
      <c r="C5" s="119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121" t="s">
        <v>70</v>
      </c>
    </row>
    <row r="6" spans="1:16" s="111" customFormat="1" ht="12" x14ac:dyDescent="0.2">
      <c r="A6" s="138"/>
      <c r="B6" s="138"/>
      <c r="C6" s="139"/>
      <c r="D6" s="251"/>
      <c r="E6" s="252"/>
      <c r="F6" s="250"/>
      <c r="G6" s="183"/>
      <c r="H6" s="183"/>
      <c r="I6" s="183"/>
      <c r="J6" s="183"/>
      <c r="K6" s="183"/>
      <c r="L6" s="183"/>
      <c r="M6" s="184"/>
      <c r="N6" s="248"/>
      <c r="O6" s="249"/>
      <c r="P6" s="140"/>
    </row>
    <row r="7" spans="1:16" s="111" customFormat="1" ht="12" x14ac:dyDescent="0.2">
      <c r="A7" s="138"/>
      <c r="B7" s="138"/>
      <c r="C7" s="139"/>
      <c r="D7" s="251"/>
      <c r="E7" s="252"/>
      <c r="F7" s="250"/>
      <c r="G7" s="183"/>
      <c r="H7" s="183"/>
      <c r="I7" s="183"/>
      <c r="J7" s="183"/>
      <c r="K7" s="183"/>
      <c r="L7" s="183"/>
      <c r="M7" s="184"/>
      <c r="N7" s="248"/>
      <c r="O7" s="249"/>
      <c r="P7" s="140"/>
    </row>
    <row r="8" spans="1:16" s="111" customFormat="1" ht="12" x14ac:dyDescent="0.2">
      <c r="A8" s="138"/>
      <c r="B8" s="138"/>
      <c r="C8" s="139"/>
      <c r="D8" s="251"/>
      <c r="E8" s="25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120" t="s">
        <v>71</v>
      </c>
      <c r="B24" s="119" t="s">
        <v>72</v>
      </c>
      <c r="C24" s="119" t="s">
        <v>73</v>
      </c>
      <c r="D24" s="119" t="s">
        <v>75</v>
      </c>
      <c r="E24" s="219" t="s">
        <v>53</v>
      </c>
      <c r="F24" s="237"/>
      <c r="G24" s="120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121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141"/>
      <c r="B26" s="141"/>
      <c r="C26" s="141"/>
      <c r="D26" s="142"/>
      <c r="E26" s="233"/>
      <c r="F26" s="234"/>
      <c r="G26" s="162"/>
      <c r="H26" s="234"/>
      <c r="I26" s="235"/>
      <c r="J26" s="235"/>
      <c r="K26" s="235"/>
      <c r="L26" s="235"/>
      <c r="M26" s="236"/>
      <c r="N26" s="185"/>
      <c r="O26" s="185"/>
      <c r="P26" s="143"/>
    </row>
    <row r="27" spans="1:16" s="111" customFormat="1" ht="12" x14ac:dyDescent="0.2">
      <c r="A27" s="141"/>
      <c r="B27" s="141"/>
      <c r="C27" s="141"/>
      <c r="D27" s="142"/>
      <c r="E27" s="233"/>
      <c r="F27" s="234"/>
      <c r="G27" s="162"/>
      <c r="H27" s="234"/>
      <c r="I27" s="235"/>
      <c r="J27" s="235"/>
      <c r="K27" s="235"/>
      <c r="L27" s="235"/>
      <c r="M27" s="236"/>
      <c r="N27" s="185"/>
      <c r="O27" s="185"/>
      <c r="P27" s="143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32"/>
      <c r="O32" s="232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32"/>
      <c r="O33" s="232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32"/>
      <c r="O34" s="232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ht="5.0999999999999996" customHeight="1" thickBot="1" x14ac:dyDescent="0.25"/>
    <row r="44" spans="1:19" ht="18" customHeight="1" thickBot="1" x14ac:dyDescent="0.25">
      <c r="A44" s="100"/>
      <c r="B44" s="101"/>
      <c r="C44" s="101"/>
      <c r="D44" s="118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ht="5.0999999999999996" customHeight="1" thickBot="1" x14ac:dyDescent="0.25"/>
    <row r="46" spans="1:19" ht="18" customHeight="1" thickBot="1" x14ac:dyDescent="0.25">
      <c r="A46" s="100"/>
      <c r="B46" s="101"/>
      <c r="C46" s="101"/>
      <c r="D46" s="118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ht="5.0999999999999996" customHeight="1" thickBot="1" x14ac:dyDescent="0.25"/>
    <row r="48" spans="1:19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4"/>
      <c r="B53" s="275"/>
      <c r="C53" s="141"/>
      <c r="D53" s="142"/>
      <c r="E53" s="233"/>
      <c r="F53" s="234"/>
      <c r="G53" s="162"/>
      <c r="H53" s="234"/>
      <c r="I53" s="235"/>
      <c r="J53" s="235"/>
      <c r="K53" s="235"/>
      <c r="L53" s="235"/>
      <c r="M53" s="236"/>
      <c r="N53" s="268"/>
      <c r="O53" s="271"/>
      <c r="P53" s="269"/>
    </row>
    <row r="54" spans="1:19" s="111" customFormat="1" ht="12" x14ac:dyDescent="0.2">
      <c r="A54" s="274"/>
      <c r="B54" s="275"/>
      <c r="C54" s="141"/>
      <c r="D54" s="142"/>
      <c r="E54" s="233"/>
      <c r="F54" s="234"/>
      <c r="G54" s="162"/>
      <c r="H54" s="234"/>
      <c r="I54" s="235"/>
      <c r="J54" s="235"/>
      <c r="K54" s="235"/>
      <c r="L54" s="235"/>
      <c r="M54" s="236"/>
      <c r="N54" s="268"/>
      <c r="O54" s="271"/>
      <c r="P54" s="269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22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ht="5.0999999999999996" customHeight="1" x14ac:dyDescent="0.2"/>
    <row r="64" spans="1:19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22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H54:M54"/>
    <mergeCell ref="E55:F55"/>
    <mergeCell ref="H55:M55"/>
    <mergeCell ref="N51:P51"/>
    <mergeCell ref="N55:P55"/>
    <mergeCell ref="N54:P54"/>
    <mergeCell ref="N53:P53"/>
    <mergeCell ref="N52:P52"/>
    <mergeCell ref="D17:E17"/>
    <mergeCell ref="F17:M17"/>
    <mergeCell ref="N17:O17"/>
    <mergeCell ref="B69:C69"/>
    <mergeCell ref="D69:I69"/>
    <mergeCell ref="J69:N69"/>
    <mergeCell ref="O69:P69"/>
    <mergeCell ref="B67:C67"/>
    <mergeCell ref="D67:I67"/>
    <mergeCell ref="J67:N67"/>
    <mergeCell ref="O67:P67"/>
    <mergeCell ref="B68:C68"/>
    <mergeCell ref="D68:I68"/>
    <mergeCell ref="J68:N68"/>
    <mergeCell ref="O68:P68"/>
    <mergeCell ref="A64:P64"/>
    <mergeCell ref="B65:C65"/>
    <mergeCell ref="D65:I65"/>
    <mergeCell ref="J65:N65"/>
    <mergeCell ref="O65:P65"/>
    <mergeCell ref="B66:C66"/>
    <mergeCell ref="D66:I66"/>
    <mergeCell ref="J66:N66"/>
    <mergeCell ref="O66:P66"/>
    <mergeCell ref="B61:C61"/>
    <mergeCell ref="D61:I61"/>
    <mergeCell ref="J61:N61"/>
    <mergeCell ref="O61:P61"/>
    <mergeCell ref="B62:C62"/>
    <mergeCell ref="D62:I62"/>
    <mergeCell ref="J62:N62"/>
    <mergeCell ref="O62:P62"/>
    <mergeCell ref="B59:C59"/>
    <mergeCell ref="D59:I59"/>
    <mergeCell ref="J59:N59"/>
    <mergeCell ref="O59:P59"/>
    <mergeCell ref="B60:C60"/>
    <mergeCell ref="D60:I60"/>
    <mergeCell ref="J60:N60"/>
    <mergeCell ref="O60:P60"/>
    <mergeCell ref="I48:M48"/>
    <mergeCell ref="N48:O48"/>
    <mergeCell ref="A57:P57"/>
    <mergeCell ref="B58:C58"/>
    <mergeCell ref="D58:I58"/>
    <mergeCell ref="J58:N58"/>
    <mergeCell ref="O58:P58"/>
    <mergeCell ref="E44:F44"/>
    <mergeCell ref="I44:M44"/>
    <mergeCell ref="N44:O44"/>
    <mergeCell ref="E46:F46"/>
    <mergeCell ref="I46:M46"/>
    <mergeCell ref="N46:O46"/>
    <mergeCell ref="A50:P50"/>
    <mergeCell ref="E51:F51"/>
    <mergeCell ref="H51:M51"/>
    <mergeCell ref="E52:F52"/>
    <mergeCell ref="H52:M52"/>
    <mergeCell ref="E53:F53"/>
    <mergeCell ref="H53:M53"/>
    <mergeCell ref="E54:F54"/>
    <mergeCell ref="E41:F41"/>
    <mergeCell ref="H41:M41"/>
    <mergeCell ref="N41:O41"/>
    <mergeCell ref="D42:H42"/>
    <mergeCell ref="I42:M42"/>
    <mergeCell ref="N42:O42"/>
    <mergeCell ref="E39:F39"/>
    <mergeCell ref="H39:M39"/>
    <mergeCell ref="N39:O39"/>
    <mergeCell ref="E40:F40"/>
    <mergeCell ref="H40:M40"/>
    <mergeCell ref="N40:O40"/>
    <mergeCell ref="E37:F37"/>
    <mergeCell ref="H37:M37"/>
    <mergeCell ref="N37:O37"/>
    <mergeCell ref="E38:F38"/>
    <mergeCell ref="H38:M38"/>
    <mergeCell ref="N38:O38"/>
    <mergeCell ref="E35:F35"/>
    <mergeCell ref="H35:M35"/>
    <mergeCell ref="N35:O35"/>
    <mergeCell ref="E36:F36"/>
    <mergeCell ref="H36:M36"/>
    <mergeCell ref="N36:O36"/>
    <mergeCell ref="E33:F33"/>
    <mergeCell ref="H33:M33"/>
    <mergeCell ref="N33:O33"/>
    <mergeCell ref="E34:F34"/>
    <mergeCell ref="H34:M34"/>
    <mergeCell ref="N34:O34"/>
    <mergeCell ref="E31:F31"/>
    <mergeCell ref="H31:M31"/>
    <mergeCell ref="N31:O31"/>
    <mergeCell ref="E32:F32"/>
    <mergeCell ref="H32:M32"/>
    <mergeCell ref="N32:O32"/>
    <mergeCell ref="E29:F29"/>
    <mergeCell ref="H29:M29"/>
    <mergeCell ref="N29:O29"/>
    <mergeCell ref="E30:F30"/>
    <mergeCell ref="H30:M30"/>
    <mergeCell ref="N30:O30"/>
    <mergeCell ref="E27:F27"/>
    <mergeCell ref="H27:M27"/>
    <mergeCell ref="N27:O27"/>
    <mergeCell ref="E28:F28"/>
    <mergeCell ref="H28:M28"/>
    <mergeCell ref="N28:O28"/>
    <mergeCell ref="E25:F25"/>
    <mergeCell ref="H25:M25"/>
    <mergeCell ref="N25:O25"/>
    <mergeCell ref="E26:F26"/>
    <mergeCell ref="H26:M26"/>
    <mergeCell ref="N26:O26"/>
    <mergeCell ref="D22:M22"/>
    <mergeCell ref="N22:O22"/>
    <mergeCell ref="A23:P23"/>
    <mergeCell ref="E24:F24"/>
    <mergeCell ref="H24:M24"/>
    <mergeCell ref="N24:O24"/>
    <mergeCell ref="D20:E20"/>
    <mergeCell ref="F20:M20"/>
    <mergeCell ref="N20:O20"/>
    <mergeCell ref="D21:E21"/>
    <mergeCell ref="F21:M21"/>
    <mergeCell ref="N21:O21"/>
    <mergeCell ref="D18:E18"/>
    <mergeCell ref="F18:M18"/>
    <mergeCell ref="N18:O18"/>
    <mergeCell ref="D19:E19"/>
    <mergeCell ref="F19:M19"/>
    <mergeCell ref="N19:O19"/>
    <mergeCell ref="D15:E15"/>
    <mergeCell ref="F15:M15"/>
    <mergeCell ref="N15:O15"/>
    <mergeCell ref="D16:E16"/>
    <mergeCell ref="F16:M16"/>
    <mergeCell ref="N16:O16"/>
    <mergeCell ref="D13:E13"/>
    <mergeCell ref="F13:M13"/>
    <mergeCell ref="N13:O13"/>
    <mergeCell ref="D14:E14"/>
    <mergeCell ref="F14:M14"/>
    <mergeCell ref="N14:O14"/>
    <mergeCell ref="D11:E11"/>
    <mergeCell ref="F11:M11"/>
    <mergeCell ref="N11:O11"/>
    <mergeCell ref="D12:E12"/>
    <mergeCell ref="F12:M12"/>
    <mergeCell ref="N12:O12"/>
    <mergeCell ref="D9:E9"/>
    <mergeCell ref="F9:M9"/>
    <mergeCell ref="N9:O9"/>
    <mergeCell ref="D10:E10"/>
    <mergeCell ref="F10:M10"/>
    <mergeCell ref="N10:O10"/>
    <mergeCell ref="D8:E8"/>
    <mergeCell ref="F8:M8"/>
    <mergeCell ref="N8:O8"/>
    <mergeCell ref="A4:P4"/>
    <mergeCell ref="D5:E5"/>
    <mergeCell ref="F5:M5"/>
    <mergeCell ref="N5:O5"/>
    <mergeCell ref="D6:E6"/>
    <mergeCell ref="F6:M6"/>
    <mergeCell ref="N6:O6"/>
    <mergeCell ref="A1:B1"/>
    <mergeCell ref="C1:G1"/>
    <mergeCell ref="J1:M2"/>
    <mergeCell ref="N1:O2"/>
    <mergeCell ref="A2:B2"/>
    <mergeCell ref="C2:G2"/>
    <mergeCell ref="D7:E7"/>
    <mergeCell ref="F7:M7"/>
    <mergeCell ref="N7:O7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117" customWidth="1"/>
    <col min="2" max="2" width="13.7109375" style="117" customWidth="1"/>
    <col min="3" max="3" width="10.7109375" style="117" customWidth="1"/>
    <col min="4" max="4" width="8.7109375" style="117" customWidth="1"/>
    <col min="5" max="5" width="9.7109375" style="117" customWidth="1"/>
    <col min="6" max="6" width="12.7109375" style="117" customWidth="1"/>
    <col min="7" max="7" width="18.7109375" style="117" customWidth="1"/>
    <col min="8" max="13" width="8.7109375" style="117" customWidth="1"/>
    <col min="14" max="15" width="6.7109375" style="117" customWidth="1"/>
    <col min="16" max="16" width="8.7109375" style="117" customWidth="1"/>
    <col min="17" max="16384" width="17.28515625" style="117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195" t="e">
        <f>Oct!N48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EDATE(Jul!C2,4)</f>
        <v>42675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120" t="s">
        <v>61</v>
      </c>
      <c r="B5" s="119" t="s">
        <v>62</v>
      </c>
      <c r="C5" s="119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121" t="s">
        <v>70</v>
      </c>
    </row>
    <row r="6" spans="1:16" s="111" customFormat="1" ht="12" x14ac:dyDescent="0.2">
      <c r="A6" s="138"/>
      <c r="B6" s="138"/>
      <c r="C6" s="139"/>
      <c r="D6" s="251"/>
      <c r="E6" s="252"/>
      <c r="F6" s="250"/>
      <c r="G6" s="183"/>
      <c r="H6" s="183"/>
      <c r="I6" s="183"/>
      <c r="J6" s="183"/>
      <c r="K6" s="183"/>
      <c r="L6" s="183"/>
      <c r="M6" s="184"/>
      <c r="N6" s="248"/>
      <c r="O6" s="249"/>
      <c r="P6" s="140"/>
    </row>
    <row r="7" spans="1:16" s="111" customFormat="1" ht="12" x14ac:dyDescent="0.2">
      <c r="A7" s="138"/>
      <c r="B7" s="138"/>
      <c r="C7" s="139"/>
      <c r="D7" s="251"/>
      <c r="E7" s="252"/>
      <c r="F7" s="250"/>
      <c r="G7" s="183"/>
      <c r="H7" s="183"/>
      <c r="I7" s="183"/>
      <c r="J7" s="183"/>
      <c r="K7" s="183"/>
      <c r="L7" s="183"/>
      <c r="M7" s="184"/>
      <c r="N7" s="248"/>
      <c r="O7" s="249"/>
      <c r="P7" s="140"/>
    </row>
    <row r="8" spans="1:16" s="111" customFormat="1" ht="12" x14ac:dyDescent="0.2">
      <c r="A8" s="138"/>
      <c r="B8" s="138"/>
      <c r="C8" s="139"/>
      <c r="D8" s="251"/>
      <c r="E8" s="25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120" t="s">
        <v>71</v>
      </c>
      <c r="B24" s="119" t="s">
        <v>72</v>
      </c>
      <c r="C24" s="119" t="s">
        <v>73</v>
      </c>
      <c r="D24" s="119" t="s">
        <v>75</v>
      </c>
      <c r="E24" s="219" t="s">
        <v>53</v>
      </c>
      <c r="F24" s="237"/>
      <c r="G24" s="120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121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141"/>
      <c r="B26" s="141"/>
      <c r="C26" s="141"/>
      <c r="D26" s="142"/>
      <c r="E26" s="233"/>
      <c r="F26" s="234"/>
      <c r="G26" s="162"/>
      <c r="H26" s="234"/>
      <c r="I26" s="235"/>
      <c r="J26" s="235"/>
      <c r="K26" s="235"/>
      <c r="L26" s="235"/>
      <c r="M26" s="236"/>
      <c r="N26" s="185"/>
      <c r="O26" s="185"/>
      <c r="P26" s="143"/>
    </row>
    <row r="27" spans="1:16" s="111" customFormat="1" ht="12" x14ac:dyDescent="0.2">
      <c r="A27" s="141"/>
      <c r="B27" s="141"/>
      <c r="C27" s="141"/>
      <c r="D27" s="142"/>
      <c r="E27" s="233"/>
      <c r="F27" s="234"/>
      <c r="G27" s="162"/>
      <c r="H27" s="234"/>
      <c r="I27" s="235"/>
      <c r="J27" s="235"/>
      <c r="K27" s="235"/>
      <c r="L27" s="235"/>
      <c r="M27" s="236"/>
      <c r="N27" s="185"/>
      <c r="O27" s="185"/>
      <c r="P27" s="143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32"/>
      <c r="O32" s="232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32"/>
      <c r="O33" s="232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32"/>
      <c r="O34" s="232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ht="5.0999999999999996" customHeight="1" thickBot="1" x14ac:dyDescent="0.25"/>
    <row r="44" spans="1:19" ht="18" customHeight="1" thickBot="1" x14ac:dyDescent="0.25">
      <c r="A44" s="100"/>
      <c r="B44" s="101"/>
      <c r="C44" s="101"/>
      <c r="D44" s="118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ht="5.0999999999999996" customHeight="1" thickBot="1" x14ac:dyDescent="0.25"/>
    <row r="46" spans="1:19" ht="18" customHeight="1" thickBot="1" x14ac:dyDescent="0.25">
      <c r="A46" s="100"/>
      <c r="B46" s="101"/>
      <c r="C46" s="101"/>
      <c r="D46" s="118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ht="5.0999999999999996" customHeight="1" thickBot="1" x14ac:dyDescent="0.25"/>
    <row r="48" spans="1:19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4"/>
      <c r="B53" s="275"/>
      <c r="C53" s="141"/>
      <c r="D53" s="142"/>
      <c r="E53" s="233"/>
      <c r="F53" s="234"/>
      <c r="G53" s="162"/>
      <c r="H53" s="234"/>
      <c r="I53" s="235"/>
      <c r="J53" s="235"/>
      <c r="K53" s="235"/>
      <c r="L53" s="235"/>
      <c r="M53" s="236"/>
      <c r="N53" s="268"/>
      <c r="O53" s="271"/>
      <c r="P53" s="269"/>
    </row>
    <row r="54" spans="1:19" s="111" customFormat="1" ht="12" x14ac:dyDescent="0.2">
      <c r="A54" s="274"/>
      <c r="B54" s="275"/>
      <c r="C54" s="141"/>
      <c r="D54" s="142"/>
      <c r="E54" s="233"/>
      <c r="F54" s="234"/>
      <c r="G54" s="162"/>
      <c r="H54" s="234"/>
      <c r="I54" s="235"/>
      <c r="J54" s="235"/>
      <c r="K54" s="235"/>
      <c r="L54" s="235"/>
      <c r="M54" s="236"/>
      <c r="N54" s="268"/>
      <c r="O54" s="271"/>
      <c r="P54" s="269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22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ht="5.0999999999999996" customHeight="1" x14ac:dyDescent="0.2"/>
    <row r="64" spans="1:19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22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H54:M54"/>
    <mergeCell ref="E55:F55"/>
    <mergeCell ref="H55:M55"/>
    <mergeCell ref="N51:P51"/>
    <mergeCell ref="N55:P55"/>
    <mergeCell ref="N54:P54"/>
    <mergeCell ref="N53:P53"/>
    <mergeCell ref="N52:P52"/>
    <mergeCell ref="D17:E17"/>
    <mergeCell ref="F17:M17"/>
    <mergeCell ref="N17:O17"/>
    <mergeCell ref="B69:C69"/>
    <mergeCell ref="D69:I69"/>
    <mergeCell ref="J69:N69"/>
    <mergeCell ref="O69:P69"/>
    <mergeCell ref="B67:C67"/>
    <mergeCell ref="D67:I67"/>
    <mergeCell ref="J67:N67"/>
    <mergeCell ref="O67:P67"/>
    <mergeCell ref="B68:C68"/>
    <mergeCell ref="D68:I68"/>
    <mergeCell ref="J68:N68"/>
    <mergeCell ref="O68:P68"/>
    <mergeCell ref="A64:P64"/>
    <mergeCell ref="B65:C65"/>
    <mergeCell ref="D65:I65"/>
    <mergeCell ref="J65:N65"/>
    <mergeCell ref="O65:P65"/>
    <mergeCell ref="B66:C66"/>
    <mergeCell ref="D66:I66"/>
    <mergeCell ref="J66:N66"/>
    <mergeCell ref="O66:P66"/>
    <mergeCell ref="B61:C61"/>
    <mergeCell ref="D61:I61"/>
    <mergeCell ref="J61:N61"/>
    <mergeCell ref="O61:P61"/>
    <mergeCell ref="B62:C62"/>
    <mergeCell ref="D62:I62"/>
    <mergeCell ref="J62:N62"/>
    <mergeCell ref="O62:P62"/>
    <mergeCell ref="B59:C59"/>
    <mergeCell ref="D59:I59"/>
    <mergeCell ref="J59:N59"/>
    <mergeCell ref="O59:P59"/>
    <mergeCell ref="B60:C60"/>
    <mergeCell ref="D60:I60"/>
    <mergeCell ref="J60:N60"/>
    <mergeCell ref="O60:P60"/>
    <mergeCell ref="I48:M48"/>
    <mergeCell ref="N48:O48"/>
    <mergeCell ref="A57:P57"/>
    <mergeCell ref="B58:C58"/>
    <mergeCell ref="D58:I58"/>
    <mergeCell ref="J58:N58"/>
    <mergeCell ref="O58:P58"/>
    <mergeCell ref="E44:F44"/>
    <mergeCell ref="I44:M44"/>
    <mergeCell ref="N44:O44"/>
    <mergeCell ref="E46:F46"/>
    <mergeCell ref="I46:M46"/>
    <mergeCell ref="N46:O46"/>
    <mergeCell ref="A50:P50"/>
    <mergeCell ref="E51:F51"/>
    <mergeCell ref="H51:M51"/>
    <mergeCell ref="E52:F52"/>
    <mergeCell ref="H52:M52"/>
    <mergeCell ref="E53:F53"/>
    <mergeCell ref="H53:M53"/>
    <mergeCell ref="E54:F54"/>
    <mergeCell ref="E41:F41"/>
    <mergeCell ref="H41:M41"/>
    <mergeCell ref="N41:O41"/>
    <mergeCell ref="D42:H42"/>
    <mergeCell ref="I42:M42"/>
    <mergeCell ref="N42:O42"/>
    <mergeCell ref="E39:F39"/>
    <mergeCell ref="H39:M39"/>
    <mergeCell ref="N39:O39"/>
    <mergeCell ref="E40:F40"/>
    <mergeCell ref="H40:M40"/>
    <mergeCell ref="N40:O40"/>
    <mergeCell ref="E37:F37"/>
    <mergeCell ref="H37:M37"/>
    <mergeCell ref="N37:O37"/>
    <mergeCell ref="E38:F38"/>
    <mergeCell ref="H38:M38"/>
    <mergeCell ref="N38:O38"/>
    <mergeCell ref="E35:F35"/>
    <mergeCell ref="H35:M35"/>
    <mergeCell ref="N35:O35"/>
    <mergeCell ref="E36:F36"/>
    <mergeCell ref="H36:M36"/>
    <mergeCell ref="N36:O36"/>
    <mergeCell ref="E33:F33"/>
    <mergeCell ref="H33:M33"/>
    <mergeCell ref="N33:O33"/>
    <mergeCell ref="E34:F34"/>
    <mergeCell ref="H34:M34"/>
    <mergeCell ref="N34:O34"/>
    <mergeCell ref="E31:F31"/>
    <mergeCell ref="H31:M31"/>
    <mergeCell ref="N31:O31"/>
    <mergeCell ref="E32:F32"/>
    <mergeCell ref="H32:M32"/>
    <mergeCell ref="N32:O32"/>
    <mergeCell ref="E29:F29"/>
    <mergeCell ref="H29:M29"/>
    <mergeCell ref="N29:O29"/>
    <mergeCell ref="E30:F30"/>
    <mergeCell ref="H30:M30"/>
    <mergeCell ref="N30:O30"/>
    <mergeCell ref="E27:F27"/>
    <mergeCell ref="H27:M27"/>
    <mergeCell ref="N27:O27"/>
    <mergeCell ref="E28:F28"/>
    <mergeCell ref="H28:M28"/>
    <mergeCell ref="N28:O28"/>
    <mergeCell ref="E25:F25"/>
    <mergeCell ref="H25:M25"/>
    <mergeCell ref="N25:O25"/>
    <mergeCell ref="E26:F26"/>
    <mergeCell ref="H26:M26"/>
    <mergeCell ref="N26:O26"/>
    <mergeCell ref="D22:M22"/>
    <mergeCell ref="N22:O22"/>
    <mergeCell ref="A23:P23"/>
    <mergeCell ref="E24:F24"/>
    <mergeCell ref="H24:M24"/>
    <mergeCell ref="N24:O24"/>
    <mergeCell ref="D20:E20"/>
    <mergeCell ref="F20:M20"/>
    <mergeCell ref="N20:O20"/>
    <mergeCell ref="D21:E21"/>
    <mergeCell ref="F21:M21"/>
    <mergeCell ref="N21:O21"/>
    <mergeCell ref="D18:E18"/>
    <mergeCell ref="F18:M18"/>
    <mergeCell ref="N18:O18"/>
    <mergeCell ref="D19:E19"/>
    <mergeCell ref="F19:M19"/>
    <mergeCell ref="N19:O19"/>
    <mergeCell ref="D15:E15"/>
    <mergeCell ref="F15:M15"/>
    <mergeCell ref="N15:O15"/>
    <mergeCell ref="D16:E16"/>
    <mergeCell ref="F16:M16"/>
    <mergeCell ref="N16:O16"/>
    <mergeCell ref="D13:E13"/>
    <mergeCell ref="F13:M13"/>
    <mergeCell ref="N13:O13"/>
    <mergeCell ref="D14:E14"/>
    <mergeCell ref="F14:M14"/>
    <mergeCell ref="N14:O14"/>
    <mergeCell ref="D11:E11"/>
    <mergeCell ref="F11:M11"/>
    <mergeCell ref="N11:O11"/>
    <mergeCell ref="D12:E12"/>
    <mergeCell ref="F12:M12"/>
    <mergeCell ref="N12:O12"/>
    <mergeCell ref="D9:E9"/>
    <mergeCell ref="F9:M9"/>
    <mergeCell ref="N9:O9"/>
    <mergeCell ref="D10:E10"/>
    <mergeCell ref="F10:M10"/>
    <mergeCell ref="N10:O10"/>
    <mergeCell ref="D8:E8"/>
    <mergeCell ref="F8:M8"/>
    <mergeCell ref="N8:O8"/>
    <mergeCell ref="A4:P4"/>
    <mergeCell ref="D5:E5"/>
    <mergeCell ref="F5:M5"/>
    <mergeCell ref="N5:O5"/>
    <mergeCell ref="D6:E6"/>
    <mergeCell ref="F6:M6"/>
    <mergeCell ref="N6:O6"/>
    <mergeCell ref="A1:B1"/>
    <mergeCell ref="C1:G1"/>
    <mergeCell ref="J1:M2"/>
    <mergeCell ref="N1:O2"/>
    <mergeCell ref="A2:B2"/>
    <mergeCell ref="C2:G2"/>
    <mergeCell ref="D7:E7"/>
    <mergeCell ref="F7:M7"/>
    <mergeCell ref="N7:O7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117" customWidth="1"/>
    <col min="2" max="2" width="13.7109375" style="117" customWidth="1"/>
    <col min="3" max="3" width="10.7109375" style="117" customWidth="1"/>
    <col min="4" max="4" width="8.7109375" style="117" customWidth="1"/>
    <col min="5" max="5" width="9.7109375" style="117" customWidth="1"/>
    <col min="6" max="6" width="12.7109375" style="117" customWidth="1"/>
    <col min="7" max="7" width="18.7109375" style="117" customWidth="1"/>
    <col min="8" max="13" width="8.7109375" style="117" customWidth="1"/>
    <col min="14" max="15" width="6.7109375" style="117" customWidth="1"/>
    <col min="16" max="16" width="8.7109375" style="117" customWidth="1"/>
    <col min="17" max="16384" width="17.28515625" style="117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195" t="e">
        <f>Nov!N48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EDATE(Jul!C2,5)</f>
        <v>42705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120" t="s">
        <v>61</v>
      </c>
      <c r="B5" s="119" t="s">
        <v>62</v>
      </c>
      <c r="C5" s="119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121" t="s">
        <v>70</v>
      </c>
    </row>
    <row r="6" spans="1:16" s="111" customFormat="1" ht="12" x14ac:dyDescent="0.2">
      <c r="A6" s="138"/>
      <c r="B6" s="138"/>
      <c r="C6" s="139"/>
      <c r="D6" s="251"/>
      <c r="E6" s="252"/>
      <c r="F6" s="250"/>
      <c r="G6" s="183"/>
      <c r="H6" s="183"/>
      <c r="I6" s="183"/>
      <c r="J6" s="183"/>
      <c r="K6" s="183"/>
      <c r="L6" s="183"/>
      <c r="M6" s="184"/>
      <c r="N6" s="248"/>
      <c r="O6" s="249"/>
      <c r="P6" s="140"/>
    </row>
    <row r="7" spans="1:16" s="111" customFormat="1" ht="12" x14ac:dyDescent="0.2">
      <c r="A7" s="138"/>
      <c r="B7" s="138"/>
      <c r="C7" s="139"/>
      <c r="D7" s="251"/>
      <c r="E7" s="252"/>
      <c r="F7" s="250"/>
      <c r="G7" s="183"/>
      <c r="H7" s="183"/>
      <c r="I7" s="183"/>
      <c r="J7" s="183"/>
      <c r="K7" s="183"/>
      <c r="L7" s="183"/>
      <c r="M7" s="184"/>
      <c r="N7" s="248"/>
      <c r="O7" s="249"/>
      <c r="P7" s="140"/>
    </row>
    <row r="8" spans="1:16" s="111" customFormat="1" ht="12" x14ac:dyDescent="0.2">
      <c r="A8" s="138"/>
      <c r="B8" s="138"/>
      <c r="C8" s="139"/>
      <c r="D8" s="251"/>
      <c r="E8" s="25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120" t="s">
        <v>71</v>
      </c>
      <c r="B24" s="119" t="s">
        <v>72</v>
      </c>
      <c r="C24" s="119" t="s">
        <v>73</v>
      </c>
      <c r="D24" s="119" t="s">
        <v>75</v>
      </c>
      <c r="E24" s="219" t="s">
        <v>53</v>
      </c>
      <c r="F24" s="237"/>
      <c r="G24" s="120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121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141"/>
      <c r="B26" s="141"/>
      <c r="C26" s="141"/>
      <c r="D26" s="142"/>
      <c r="E26" s="233"/>
      <c r="F26" s="234"/>
      <c r="G26" s="162"/>
      <c r="H26" s="234"/>
      <c r="I26" s="235"/>
      <c r="J26" s="235"/>
      <c r="K26" s="235"/>
      <c r="L26" s="235"/>
      <c r="M26" s="236"/>
      <c r="N26" s="185"/>
      <c r="O26" s="185"/>
      <c r="P26" s="143"/>
    </row>
    <row r="27" spans="1:16" s="111" customFormat="1" ht="12" x14ac:dyDescent="0.2">
      <c r="A27" s="141"/>
      <c r="B27" s="141"/>
      <c r="C27" s="141"/>
      <c r="D27" s="142"/>
      <c r="E27" s="233"/>
      <c r="F27" s="234"/>
      <c r="G27" s="162"/>
      <c r="H27" s="234"/>
      <c r="I27" s="235"/>
      <c r="J27" s="235"/>
      <c r="K27" s="235"/>
      <c r="L27" s="235"/>
      <c r="M27" s="236"/>
      <c r="N27" s="185"/>
      <c r="O27" s="185"/>
      <c r="P27" s="143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32"/>
      <c r="O32" s="232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32"/>
      <c r="O33" s="232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32"/>
      <c r="O34" s="232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ht="5.0999999999999996" customHeight="1" thickBot="1" x14ac:dyDescent="0.25"/>
    <row r="44" spans="1:19" ht="18" customHeight="1" thickBot="1" x14ac:dyDescent="0.25">
      <c r="A44" s="100"/>
      <c r="B44" s="101"/>
      <c r="C44" s="101"/>
      <c r="D44" s="118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ht="5.0999999999999996" customHeight="1" thickBot="1" x14ac:dyDescent="0.25"/>
    <row r="46" spans="1:19" ht="18" customHeight="1" thickBot="1" x14ac:dyDescent="0.25">
      <c r="A46" s="100"/>
      <c r="B46" s="101"/>
      <c r="C46" s="101"/>
      <c r="D46" s="118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ht="5.0999999999999996" customHeight="1" thickBot="1" x14ac:dyDescent="0.25"/>
    <row r="48" spans="1:19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4"/>
      <c r="B53" s="275"/>
      <c r="C53" s="141"/>
      <c r="D53" s="142"/>
      <c r="E53" s="233"/>
      <c r="F53" s="234"/>
      <c r="G53" s="162"/>
      <c r="H53" s="234"/>
      <c r="I53" s="235"/>
      <c r="J53" s="235"/>
      <c r="K53" s="235"/>
      <c r="L53" s="235"/>
      <c r="M53" s="236"/>
      <c r="N53" s="268"/>
      <c r="O53" s="271"/>
      <c r="P53" s="269"/>
    </row>
    <row r="54" spans="1:19" s="111" customFormat="1" ht="12" x14ac:dyDescent="0.2">
      <c r="A54" s="274"/>
      <c r="B54" s="275"/>
      <c r="C54" s="141"/>
      <c r="D54" s="142"/>
      <c r="E54" s="233"/>
      <c r="F54" s="234"/>
      <c r="G54" s="162"/>
      <c r="H54" s="234"/>
      <c r="I54" s="235"/>
      <c r="J54" s="235"/>
      <c r="K54" s="235"/>
      <c r="L54" s="235"/>
      <c r="M54" s="236"/>
      <c r="N54" s="268"/>
      <c r="O54" s="271"/>
      <c r="P54" s="269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22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ht="5.0999999999999996" customHeight="1" x14ac:dyDescent="0.2"/>
    <row r="64" spans="1:19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22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H54:M54"/>
    <mergeCell ref="E55:F55"/>
    <mergeCell ref="H55:M55"/>
    <mergeCell ref="N51:P51"/>
    <mergeCell ref="N55:P55"/>
    <mergeCell ref="N54:P54"/>
    <mergeCell ref="N53:P53"/>
    <mergeCell ref="N52:P52"/>
    <mergeCell ref="B69:C69"/>
    <mergeCell ref="D69:I69"/>
    <mergeCell ref="J69:N69"/>
    <mergeCell ref="O69:P69"/>
    <mergeCell ref="B67:C67"/>
    <mergeCell ref="D67:I67"/>
    <mergeCell ref="J67:N67"/>
    <mergeCell ref="O67:P67"/>
    <mergeCell ref="B68:C68"/>
    <mergeCell ref="D68:I68"/>
    <mergeCell ref="J68:N68"/>
    <mergeCell ref="O68:P68"/>
    <mergeCell ref="A64:P64"/>
    <mergeCell ref="B65:C65"/>
    <mergeCell ref="D65:I65"/>
    <mergeCell ref="J65:N65"/>
    <mergeCell ref="O65:P65"/>
    <mergeCell ref="B66:C66"/>
    <mergeCell ref="D66:I66"/>
    <mergeCell ref="J66:N66"/>
    <mergeCell ref="O66:P66"/>
    <mergeCell ref="B61:C61"/>
    <mergeCell ref="D61:I61"/>
    <mergeCell ref="J61:N61"/>
    <mergeCell ref="O61:P61"/>
    <mergeCell ref="B62:C62"/>
    <mergeCell ref="D62:I62"/>
    <mergeCell ref="J62:N62"/>
    <mergeCell ref="O62:P62"/>
    <mergeCell ref="B59:C59"/>
    <mergeCell ref="D59:I59"/>
    <mergeCell ref="J59:N59"/>
    <mergeCell ref="O59:P59"/>
    <mergeCell ref="B60:C60"/>
    <mergeCell ref="D60:I60"/>
    <mergeCell ref="J60:N60"/>
    <mergeCell ref="O60:P60"/>
    <mergeCell ref="I48:M48"/>
    <mergeCell ref="N48:O48"/>
    <mergeCell ref="A57:P57"/>
    <mergeCell ref="B58:C58"/>
    <mergeCell ref="D58:I58"/>
    <mergeCell ref="J58:N58"/>
    <mergeCell ref="O58:P58"/>
    <mergeCell ref="E44:F44"/>
    <mergeCell ref="I44:M44"/>
    <mergeCell ref="N44:O44"/>
    <mergeCell ref="E46:F46"/>
    <mergeCell ref="I46:M46"/>
    <mergeCell ref="N46:O46"/>
    <mergeCell ref="A50:P50"/>
    <mergeCell ref="E51:F51"/>
    <mergeCell ref="H51:M51"/>
    <mergeCell ref="E52:F52"/>
    <mergeCell ref="H52:M52"/>
    <mergeCell ref="E53:F53"/>
    <mergeCell ref="H53:M53"/>
    <mergeCell ref="E54:F54"/>
    <mergeCell ref="E41:F41"/>
    <mergeCell ref="H41:M41"/>
    <mergeCell ref="N41:O41"/>
    <mergeCell ref="D42:H42"/>
    <mergeCell ref="I42:M42"/>
    <mergeCell ref="N42:O42"/>
    <mergeCell ref="E39:F39"/>
    <mergeCell ref="H39:M39"/>
    <mergeCell ref="N39:O39"/>
    <mergeCell ref="E40:F40"/>
    <mergeCell ref="H40:M40"/>
    <mergeCell ref="N40:O40"/>
    <mergeCell ref="E37:F37"/>
    <mergeCell ref="H37:M37"/>
    <mergeCell ref="N37:O37"/>
    <mergeCell ref="E38:F38"/>
    <mergeCell ref="H38:M38"/>
    <mergeCell ref="N38:O38"/>
    <mergeCell ref="E35:F35"/>
    <mergeCell ref="H35:M35"/>
    <mergeCell ref="N35:O35"/>
    <mergeCell ref="E36:F36"/>
    <mergeCell ref="H36:M36"/>
    <mergeCell ref="N36:O36"/>
    <mergeCell ref="E33:F33"/>
    <mergeCell ref="H33:M33"/>
    <mergeCell ref="N33:O33"/>
    <mergeCell ref="E34:F34"/>
    <mergeCell ref="H34:M34"/>
    <mergeCell ref="N34:O34"/>
    <mergeCell ref="E31:F31"/>
    <mergeCell ref="H31:M31"/>
    <mergeCell ref="N31:O31"/>
    <mergeCell ref="E32:F32"/>
    <mergeCell ref="H32:M32"/>
    <mergeCell ref="N32:O32"/>
    <mergeCell ref="E29:F29"/>
    <mergeCell ref="H29:M29"/>
    <mergeCell ref="N29:O29"/>
    <mergeCell ref="E30:F30"/>
    <mergeCell ref="H30:M30"/>
    <mergeCell ref="N30:O30"/>
    <mergeCell ref="E27:F27"/>
    <mergeCell ref="H27:M27"/>
    <mergeCell ref="N27:O27"/>
    <mergeCell ref="E28:F28"/>
    <mergeCell ref="H28:M28"/>
    <mergeCell ref="N28:O28"/>
    <mergeCell ref="E25:F25"/>
    <mergeCell ref="H25:M25"/>
    <mergeCell ref="N25:O25"/>
    <mergeCell ref="E26:F26"/>
    <mergeCell ref="H26:M26"/>
    <mergeCell ref="N26:O26"/>
    <mergeCell ref="D22:M22"/>
    <mergeCell ref="N22:O22"/>
    <mergeCell ref="A23:P23"/>
    <mergeCell ref="E24:F24"/>
    <mergeCell ref="H24:M24"/>
    <mergeCell ref="N24:O24"/>
    <mergeCell ref="D20:E20"/>
    <mergeCell ref="F20:M20"/>
    <mergeCell ref="N20:O20"/>
    <mergeCell ref="D21:E21"/>
    <mergeCell ref="F21:M21"/>
    <mergeCell ref="N21:O21"/>
    <mergeCell ref="D18:E18"/>
    <mergeCell ref="F18:M18"/>
    <mergeCell ref="N18:O18"/>
    <mergeCell ref="D19:E19"/>
    <mergeCell ref="F19:M19"/>
    <mergeCell ref="N19:O19"/>
    <mergeCell ref="D16:E16"/>
    <mergeCell ref="F16:M16"/>
    <mergeCell ref="N16:O16"/>
    <mergeCell ref="D17:E17"/>
    <mergeCell ref="F17:M17"/>
    <mergeCell ref="N17:O17"/>
    <mergeCell ref="D13:E13"/>
    <mergeCell ref="F13:M13"/>
    <mergeCell ref="N13:O13"/>
    <mergeCell ref="D14:E14"/>
    <mergeCell ref="F14:M14"/>
    <mergeCell ref="N14:O14"/>
    <mergeCell ref="D15:E15"/>
    <mergeCell ref="F15:M15"/>
    <mergeCell ref="N15:O15"/>
    <mergeCell ref="D11:E11"/>
    <mergeCell ref="F11:M11"/>
    <mergeCell ref="N11:O11"/>
    <mergeCell ref="D12:E12"/>
    <mergeCell ref="F12:M12"/>
    <mergeCell ref="N12:O12"/>
    <mergeCell ref="D9:E9"/>
    <mergeCell ref="F9:M9"/>
    <mergeCell ref="N9:O9"/>
    <mergeCell ref="D10:E10"/>
    <mergeCell ref="F10:M10"/>
    <mergeCell ref="N10:O10"/>
    <mergeCell ref="D8:E8"/>
    <mergeCell ref="F8:M8"/>
    <mergeCell ref="N8:O8"/>
    <mergeCell ref="A4:P4"/>
    <mergeCell ref="D5:E5"/>
    <mergeCell ref="F5:M5"/>
    <mergeCell ref="N5:O5"/>
    <mergeCell ref="D6:E6"/>
    <mergeCell ref="F6:M6"/>
    <mergeCell ref="N6:O6"/>
    <mergeCell ref="A1:B1"/>
    <mergeCell ref="C1:G1"/>
    <mergeCell ref="J1:M2"/>
    <mergeCell ref="N1:O2"/>
    <mergeCell ref="A2:B2"/>
    <mergeCell ref="C2:G2"/>
    <mergeCell ref="D7:E7"/>
    <mergeCell ref="F7:M7"/>
    <mergeCell ref="N7:O7"/>
  </mergeCells>
  <dataValidations count="4">
    <dataValidation type="list" allowBlank="1" showInputMessage="1" showErrorMessage="1" sqref="E46:F46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P25:P41 P6:P21">
      <formula1>"Yes, No"</formula1>
    </dataValidation>
    <dataValidation type="list" showErrorMessage="1" sqref="E25:E41 D6:D21 E52:E55">
      <formula1>ItemDetail</formula1>
    </dataValidation>
  </dataValidations>
  <printOptions horizontalCentered="1"/>
  <pageMargins left="0.25" right="0.25" top="0.25" bottom="0.25" header="0.3" footer="0.3"/>
  <pageSetup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78"/>
  <sheetViews>
    <sheetView workbookViewId="0">
      <selection activeCell="A431" sqref="A431:C431"/>
    </sheetView>
  </sheetViews>
  <sheetFormatPr defaultColWidth="17.28515625" defaultRowHeight="15.75" customHeight="1" x14ac:dyDescent="0.2"/>
  <cols>
    <col min="1" max="1" width="9.7109375" style="65" customWidth="1"/>
    <col min="2" max="2" width="13.7109375" style="88" customWidth="1"/>
    <col min="3" max="3" width="10.7109375" style="88" customWidth="1"/>
    <col min="4" max="4" width="8.7109375" style="65" customWidth="1"/>
    <col min="5" max="5" width="9.7109375" style="65" customWidth="1"/>
    <col min="6" max="6" width="12.7109375" style="65" customWidth="1"/>
    <col min="7" max="7" width="18.7109375" style="65" customWidth="1"/>
    <col min="8" max="13" width="8.7109375" style="65" customWidth="1"/>
    <col min="14" max="15" width="6.7109375" style="65" customWidth="1"/>
    <col min="16" max="16" width="8.7109375" style="65" customWidth="1"/>
    <col min="17" max="16384" width="17.28515625" style="65"/>
  </cols>
  <sheetData>
    <row r="1" spans="1:16" s="107" customFormat="1" ht="25.5" customHeight="1" thickBot="1" x14ac:dyDescent="0.25">
      <c r="A1" s="186" t="s">
        <v>82</v>
      </c>
      <c r="B1" s="187"/>
      <c r="C1" s="188" t="str">
        <f>Jul!C1</f>
        <v>{INSERT NAME} BOOSTER CLUB</v>
      </c>
      <c r="D1" s="189"/>
      <c r="E1" s="189"/>
      <c r="F1" s="189"/>
      <c r="G1" s="190"/>
      <c r="J1" s="199" t="s">
        <v>34</v>
      </c>
      <c r="K1" s="200"/>
      <c r="L1" s="200"/>
      <c r="M1" s="201"/>
      <c r="N1" s="243" t="e">
        <f>Dec!N48</f>
        <v>#VALUE!</v>
      </c>
      <c r="O1" s="196"/>
    </row>
    <row r="2" spans="1:16" s="107" customFormat="1" ht="25.5" customHeight="1" thickBot="1" x14ac:dyDescent="0.25">
      <c r="A2" s="193" t="s">
        <v>33</v>
      </c>
      <c r="B2" s="194"/>
      <c r="C2" s="191">
        <f>EDATE(Jul!C2,6)</f>
        <v>42736</v>
      </c>
      <c r="D2" s="191"/>
      <c r="E2" s="191"/>
      <c r="F2" s="191"/>
      <c r="G2" s="192"/>
      <c r="I2" s="99"/>
      <c r="J2" s="202"/>
      <c r="K2" s="203"/>
      <c r="L2" s="203"/>
      <c r="M2" s="204"/>
      <c r="N2" s="197"/>
      <c r="O2" s="198"/>
    </row>
    <row r="3" spans="1:16" ht="5.0999999999999996" customHeight="1" x14ac:dyDescent="0.2">
      <c r="A3" s="62"/>
      <c r="B3" s="62"/>
      <c r="C3" s="62"/>
      <c r="D3" s="57"/>
      <c r="E3" s="57"/>
      <c r="F3" s="57"/>
      <c r="G3" s="57"/>
      <c r="H3" s="58"/>
      <c r="I3" s="57"/>
      <c r="J3" s="57"/>
      <c r="K3" s="57"/>
      <c r="L3" s="57"/>
      <c r="M3" s="66"/>
      <c r="N3" s="59"/>
      <c r="O3" s="59"/>
    </row>
    <row r="4" spans="1:16" ht="12.75" x14ac:dyDescent="0.2">
      <c r="A4" s="210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96" customFormat="1" ht="25.5" x14ac:dyDescent="0.25">
      <c r="A5" s="92" t="s">
        <v>61</v>
      </c>
      <c r="B5" s="93" t="s">
        <v>62</v>
      </c>
      <c r="C5" s="93" t="s">
        <v>63</v>
      </c>
      <c r="D5" s="219" t="s">
        <v>38</v>
      </c>
      <c r="E5" s="220"/>
      <c r="F5" s="221" t="s">
        <v>68</v>
      </c>
      <c r="G5" s="221"/>
      <c r="H5" s="221"/>
      <c r="I5" s="221"/>
      <c r="J5" s="221"/>
      <c r="K5" s="221"/>
      <c r="L5" s="221"/>
      <c r="M5" s="221"/>
      <c r="N5" s="222" t="s">
        <v>69</v>
      </c>
      <c r="O5" s="223"/>
      <c r="P5" s="94" t="s">
        <v>70</v>
      </c>
    </row>
    <row r="6" spans="1:16" s="111" customFormat="1" ht="12" x14ac:dyDescent="0.2">
      <c r="A6" s="98"/>
      <c r="B6" s="98"/>
      <c r="C6" s="87"/>
      <c r="D6" s="228"/>
      <c r="E6" s="228"/>
      <c r="F6" s="238"/>
      <c r="G6" s="238"/>
      <c r="H6" s="238"/>
      <c r="I6" s="238"/>
      <c r="J6" s="238"/>
      <c r="K6" s="238"/>
      <c r="L6" s="238"/>
      <c r="M6" s="239"/>
      <c r="N6" s="240"/>
      <c r="O6" s="240"/>
      <c r="P6" s="110"/>
    </row>
    <row r="7" spans="1:16" s="111" customFormat="1" ht="12" x14ac:dyDescent="0.2">
      <c r="A7" s="138"/>
      <c r="B7" s="138"/>
      <c r="C7" s="139"/>
      <c r="D7" s="251"/>
      <c r="E7" s="252"/>
      <c r="F7" s="250"/>
      <c r="G7" s="183"/>
      <c r="H7" s="183"/>
      <c r="I7" s="183"/>
      <c r="J7" s="183"/>
      <c r="K7" s="183"/>
      <c r="L7" s="183"/>
      <c r="M7" s="184"/>
      <c r="N7" s="248"/>
      <c r="O7" s="249"/>
      <c r="P7" s="140"/>
    </row>
    <row r="8" spans="1:16" s="111" customFormat="1" ht="12" x14ac:dyDescent="0.2">
      <c r="A8" s="138"/>
      <c r="B8" s="138"/>
      <c r="C8" s="139"/>
      <c r="D8" s="251"/>
      <c r="E8" s="252"/>
      <c r="F8" s="183"/>
      <c r="G8" s="183"/>
      <c r="H8" s="183"/>
      <c r="I8" s="183"/>
      <c r="J8" s="183"/>
      <c r="K8" s="183"/>
      <c r="L8" s="183"/>
      <c r="M8" s="184"/>
      <c r="N8" s="185"/>
      <c r="O8" s="185"/>
      <c r="P8" s="140"/>
    </row>
    <row r="9" spans="1:16" s="111" customFormat="1" ht="12" x14ac:dyDescent="0.2">
      <c r="A9" s="138"/>
      <c r="B9" s="138"/>
      <c r="C9" s="139"/>
      <c r="D9" s="182"/>
      <c r="E9" s="182"/>
      <c r="F9" s="183"/>
      <c r="G9" s="183"/>
      <c r="H9" s="183"/>
      <c r="I9" s="183"/>
      <c r="J9" s="183"/>
      <c r="K9" s="183"/>
      <c r="L9" s="183"/>
      <c r="M9" s="184"/>
      <c r="N9" s="185"/>
      <c r="O9" s="185"/>
      <c r="P9" s="140"/>
    </row>
    <row r="10" spans="1:16" s="111" customFormat="1" ht="12" x14ac:dyDescent="0.2">
      <c r="A10" s="98"/>
      <c r="B10" s="98"/>
      <c r="C10" s="87"/>
      <c r="D10" s="228"/>
      <c r="E10" s="228"/>
      <c r="F10" s="238"/>
      <c r="G10" s="238"/>
      <c r="H10" s="238"/>
      <c r="I10" s="238"/>
      <c r="J10" s="238"/>
      <c r="K10" s="238"/>
      <c r="L10" s="238"/>
      <c r="M10" s="239"/>
      <c r="N10" s="240"/>
      <c r="O10" s="240"/>
      <c r="P10" s="110"/>
    </row>
    <row r="11" spans="1:16" s="111" customFormat="1" ht="12" x14ac:dyDescent="0.2">
      <c r="A11" s="98"/>
      <c r="B11" s="98"/>
      <c r="C11" s="87"/>
      <c r="D11" s="228"/>
      <c r="E11" s="228"/>
      <c r="F11" s="238"/>
      <c r="G11" s="238"/>
      <c r="H11" s="238"/>
      <c r="I11" s="238"/>
      <c r="J11" s="238"/>
      <c r="K11" s="238"/>
      <c r="L11" s="238"/>
      <c r="M11" s="239"/>
      <c r="N11" s="240"/>
      <c r="O11" s="240"/>
      <c r="P11" s="110"/>
    </row>
    <row r="12" spans="1:16" s="111" customFormat="1" ht="12" x14ac:dyDescent="0.2">
      <c r="A12" s="98"/>
      <c r="B12" s="98"/>
      <c r="C12" s="87"/>
      <c r="D12" s="228"/>
      <c r="E12" s="228"/>
      <c r="F12" s="238"/>
      <c r="G12" s="238"/>
      <c r="H12" s="238"/>
      <c r="I12" s="238"/>
      <c r="J12" s="238"/>
      <c r="K12" s="238"/>
      <c r="L12" s="238"/>
      <c r="M12" s="239"/>
      <c r="N12" s="240"/>
      <c r="O12" s="240"/>
      <c r="P12" s="110"/>
    </row>
    <row r="13" spans="1:16" s="111" customFormat="1" ht="12" x14ac:dyDescent="0.2">
      <c r="A13" s="98"/>
      <c r="B13" s="98"/>
      <c r="C13" s="87"/>
      <c r="D13" s="228"/>
      <c r="E13" s="228"/>
      <c r="F13" s="238"/>
      <c r="G13" s="238"/>
      <c r="H13" s="238"/>
      <c r="I13" s="238"/>
      <c r="J13" s="238"/>
      <c r="K13" s="238"/>
      <c r="L13" s="238"/>
      <c r="M13" s="239"/>
      <c r="N13" s="240"/>
      <c r="O13" s="240"/>
      <c r="P13" s="110"/>
    </row>
    <row r="14" spans="1:16" s="111" customFormat="1" ht="12" x14ac:dyDescent="0.2">
      <c r="A14" s="98"/>
      <c r="B14" s="98"/>
      <c r="C14" s="87"/>
      <c r="D14" s="228"/>
      <c r="E14" s="228"/>
      <c r="F14" s="238"/>
      <c r="G14" s="238"/>
      <c r="H14" s="238"/>
      <c r="I14" s="238"/>
      <c r="J14" s="238"/>
      <c r="K14" s="238"/>
      <c r="L14" s="238"/>
      <c r="M14" s="239"/>
      <c r="N14" s="240"/>
      <c r="O14" s="240"/>
      <c r="P14" s="110"/>
    </row>
    <row r="15" spans="1:16" s="111" customFormat="1" ht="12" x14ac:dyDescent="0.2">
      <c r="A15" s="98"/>
      <c r="B15" s="98"/>
      <c r="C15" s="87"/>
      <c r="D15" s="228"/>
      <c r="E15" s="228"/>
      <c r="F15" s="238"/>
      <c r="G15" s="238"/>
      <c r="H15" s="238"/>
      <c r="I15" s="238"/>
      <c r="J15" s="238"/>
      <c r="K15" s="238"/>
      <c r="L15" s="238"/>
      <c r="M15" s="239"/>
      <c r="N15" s="240"/>
      <c r="O15" s="240"/>
      <c r="P15" s="110"/>
    </row>
    <row r="16" spans="1:16" s="111" customFormat="1" ht="12" x14ac:dyDescent="0.2">
      <c r="A16" s="98"/>
      <c r="B16" s="98"/>
      <c r="C16" s="87"/>
      <c r="D16" s="228"/>
      <c r="E16" s="228"/>
      <c r="F16" s="238"/>
      <c r="G16" s="238"/>
      <c r="H16" s="238"/>
      <c r="I16" s="238"/>
      <c r="J16" s="238"/>
      <c r="K16" s="238"/>
      <c r="L16" s="238"/>
      <c r="M16" s="239"/>
      <c r="N16" s="240"/>
      <c r="O16" s="240"/>
      <c r="P16" s="110"/>
    </row>
    <row r="17" spans="1:16" s="111" customFormat="1" ht="12" x14ac:dyDescent="0.2">
      <c r="A17" s="98"/>
      <c r="B17" s="98"/>
      <c r="C17" s="87"/>
      <c r="D17" s="228"/>
      <c r="E17" s="228"/>
      <c r="F17" s="238"/>
      <c r="G17" s="238"/>
      <c r="H17" s="238"/>
      <c r="I17" s="238"/>
      <c r="J17" s="238"/>
      <c r="K17" s="238"/>
      <c r="L17" s="238"/>
      <c r="M17" s="239"/>
      <c r="N17" s="240"/>
      <c r="O17" s="240"/>
      <c r="P17" s="110"/>
    </row>
    <row r="18" spans="1:16" s="111" customFormat="1" ht="12" x14ac:dyDescent="0.2">
      <c r="A18" s="98"/>
      <c r="B18" s="98"/>
      <c r="C18" s="87"/>
      <c r="D18" s="228"/>
      <c r="E18" s="228"/>
      <c r="F18" s="238"/>
      <c r="G18" s="238"/>
      <c r="H18" s="238"/>
      <c r="I18" s="238"/>
      <c r="J18" s="238"/>
      <c r="K18" s="238"/>
      <c r="L18" s="238"/>
      <c r="M18" s="239"/>
      <c r="N18" s="240"/>
      <c r="O18" s="240"/>
      <c r="P18" s="110"/>
    </row>
    <row r="19" spans="1:16" s="111" customFormat="1" ht="12" x14ac:dyDescent="0.2">
      <c r="A19" s="98"/>
      <c r="B19" s="98"/>
      <c r="C19" s="87"/>
      <c r="D19" s="228"/>
      <c r="E19" s="228"/>
      <c r="F19" s="238"/>
      <c r="G19" s="238"/>
      <c r="H19" s="238"/>
      <c r="I19" s="238"/>
      <c r="J19" s="238"/>
      <c r="K19" s="238"/>
      <c r="L19" s="238"/>
      <c r="M19" s="239"/>
      <c r="N19" s="240"/>
      <c r="O19" s="240"/>
      <c r="P19" s="110"/>
    </row>
    <row r="20" spans="1:16" s="111" customFormat="1" ht="12" x14ac:dyDescent="0.2">
      <c r="A20" s="98"/>
      <c r="B20" s="98"/>
      <c r="C20" s="87"/>
      <c r="D20" s="228"/>
      <c r="E20" s="228"/>
      <c r="F20" s="238"/>
      <c r="G20" s="238"/>
      <c r="H20" s="238"/>
      <c r="I20" s="238"/>
      <c r="J20" s="238"/>
      <c r="K20" s="238"/>
      <c r="L20" s="238"/>
      <c r="M20" s="239"/>
      <c r="N20" s="240"/>
      <c r="O20" s="240"/>
      <c r="P20" s="110"/>
    </row>
    <row r="21" spans="1:16" s="111" customFormat="1" ht="12" x14ac:dyDescent="0.2">
      <c r="A21" s="98"/>
      <c r="B21" s="98"/>
      <c r="C21" s="87"/>
      <c r="D21" s="228"/>
      <c r="E21" s="228"/>
      <c r="F21" s="238"/>
      <c r="G21" s="238"/>
      <c r="H21" s="238"/>
      <c r="I21" s="238"/>
      <c r="J21" s="238"/>
      <c r="K21" s="238"/>
      <c r="L21" s="238"/>
      <c r="M21" s="239"/>
      <c r="N21" s="240"/>
      <c r="O21" s="240"/>
      <c r="P21" s="110"/>
    </row>
    <row r="22" spans="1:16" ht="22.5" customHeight="1" x14ac:dyDescent="0.2">
      <c r="A22" s="60"/>
      <c r="B22" s="89"/>
      <c r="C22" s="89"/>
      <c r="D22" s="247" t="s">
        <v>36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242">
        <f>SUM(N6:O21)</f>
        <v>0</v>
      </c>
      <c r="O22" s="227"/>
      <c r="P22" s="89"/>
    </row>
    <row r="23" spans="1:16" ht="12.75" x14ac:dyDescent="0.2">
      <c r="A23" s="212" t="s">
        <v>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1:16" s="95" customFormat="1" ht="25.5" x14ac:dyDescent="0.2">
      <c r="A24" s="92" t="s">
        <v>71</v>
      </c>
      <c r="B24" s="93" t="s">
        <v>72</v>
      </c>
      <c r="C24" s="93" t="s">
        <v>73</v>
      </c>
      <c r="D24" s="93" t="s">
        <v>75</v>
      </c>
      <c r="E24" s="219" t="s">
        <v>53</v>
      </c>
      <c r="F24" s="237"/>
      <c r="G24" s="92" t="s">
        <v>37</v>
      </c>
      <c r="H24" s="219" t="s">
        <v>74</v>
      </c>
      <c r="I24" s="237"/>
      <c r="J24" s="237"/>
      <c r="K24" s="237"/>
      <c r="L24" s="237"/>
      <c r="M24" s="220"/>
      <c r="N24" s="221" t="s">
        <v>69</v>
      </c>
      <c r="O24" s="223"/>
      <c r="P24" s="94" t="s">
        <v>70</v>
      </c>
    </row>
    <row r="25" spans="1:16" s="111" customFormat="1" ht="12" x14ac:dyDescent="0.2">
      <c r="A25" s="87"/>
      <c r="B25" s="87"/>
      <c r="C25" s="87"/>
      <c r="D25" s="108"/>
      <c r="E25" s="228"/>
      <c r="F25" s="229"/>
      <c r="G25" s="165"/>
      <c r="H25" s="229"/>
      <c r="I25" s="230"/>
      <c r="J25" s="230"/>
      <c r="K25" s="230"/>
      <c r="L25" s="230"/>
      <c r="M25" s="231"/>
      <c r="N25" s="232"/>
      <c r="O25" s="232"/>
      <c r="P25" s="110"/>
    </row>
    <row r="26" spans="1:16" s="111" customFormat="1" ht="12" x14ac:dyDescent="0.2">
      <c r="A26" s="87"/>
      <c r="B26" s="87"/>
      <c r="C26" s="87"/>
      <c r="D26" s="108"/>
      <c r="E26" s="228"/>
      <c r="F26" s="229"/>
      <c r="G26" s="165"/>
      <c r="H26" s="229"/>
      <c r="I26" s="230"/>
      <c r="J26" s="230"/>
      <c r="K26" s="230"/>
      <c r="L26" s="230"/>
      <c r="M26" s="231"/>
      <c r="N26" s="232"/>
      <c r="O26" s="232"/>
      <c r="P26" s="110"/>
    </row>
    <row r="27" spans="1:16" s="111" customFormat="1" ht="12" x14ac:dyDescent="0.2">
      <c r="A27" s="87"/>
      <c r="B27" s="87"/>
      <c r="C27" s="87"/>
      <c r="D27" s="108"/>
      <c r="E27" s="228"/>
      <c r="F27" s="229"/>
      <c r="G27" s="165"/>
      <c r="H27" s="229"/>
      <c r="I27" s="230"/>
      <c r="J27" s="230"/>
      <c r="K27" s="230"/>
      <c r="L27" s="230"/>
      <c r="M27" s="231"/>
      <c r="N27" s="232"/>
      <c r="O27" s="232"/>
      <c r="P27" s="110"/>
    </row>
    <row r="28" spans="1:16" s="111" customFormat="1" ht="12" x14ac:dyDescent="0.2">
      <c r="A28" s="87"/>
      <c r="B28" s="87"/>
      <c r="C28" s="87"/>
      <c r="D28" s="108"/>
      <c r="E28" s="228"/>
      <c r="F28" s="229"/>
      <c r="G28" s="165"/>
      <c r="H28" s="229"/>
      <c r="I28" s="230"/>
      <c r="J28" s="230"/>
      <c r="K28" s="230"/>
      <c r="L28" s="230"/>
      <c r="M28" s="231"/>
      <c r="N28" s="232"/>
      <c r="O28" s="232"/>
      <c r="P28" s="110"/>
    </row>
    <row r="29" spans="1:16" s="111" customFormat="1" ht="12" x14ac:dyDescent="0.2">
      <c r="A29" s="87"/>
      <c r="B29" s="87"/>
      <c r="C29" s="87"/>
      <c r="D29" s="108"/>
      <c r="E29" s="228"/>
      <c r="F29" s="229"/>
      <c r="G29" s="165"/>
      <c r="H29" s="229"/>
      <c r="I29" s="230"/>
      <c r="J29" s="230"/>
      <c r="K29" s="230"/>
      <c r="L29" s="230"/>
      <c r="M29" s="231"/>
      <c r="N29" s="232"/>
      <c r="O29" s="232"/>
      <c r="P29" s="110"/>
    </row>
    <row r="30" spans="1:16" s="111" customFormat="1" ht="12" x14ac:dyDescent="0.2">
      <c r="A30" s="87"/>
      <c r="B30" s="87"/>
      <c r="C30" s="87"/>
      <c r="D30" s="108"/>
      <c r="E30" s="228"/>
      <c r="F30" s="229"/>
      <c r="G30" s="165"/>
      <c r="H30" s="229"/>
      <c r="I30" s="230"/>
      <c r="J30" s="230"/>
      <c r="K30" s="230"/>
      <c r="L30" s="230"/>
      <c r="M30" s="231"/>
      <c r="N30" s="232"/>
      <c r="O30" s="232"/>
      <c r="P30" s="110"/>
    </row>
    <row r="31" spans="1:16" s="111" customFormat="1" ht="12" x14ac:dyDescent="0.2">
      <c r="A31" s="87"/>
      <c r="B31" s="87"/>
      <c r="C31" s="87"/>
      <c r="D31" s="108"/>
      <c r="E31" s="228"/>
      <c r="F31" s="229"/>
      <c r="G31" s="165"/>
      <c r="H31" s="229"/>
      <c r="I31" s="230"/>
      <c r="J31" s="230"/>
      <c r="K31" s="230"/>
      <c r="L31" s="230"/>
      <c r="M31" s="231"/>
      <c r="N31" s="232"/>
      <c r="O31" s="232"/>
      <c r="P31" s="110"/>
    </row>
    <row r="32" spans="1:16" s="111" customFormat="1" ht="12" x14ac:dyDescent="0.2">
      <c r="A32" s="87"/>
      <c r="B32" s="87"/>
      <c r="C32" s="87"/>
      <c r="D32" s="108"/>
      <c r="E32" s="228"/>
      <c r="F32" s="229"/>
      <c r="G32" s="165"/>
      <c r="H32" s="229"/>
      <c r="I32" s="230"/>
      <c r="J32" s="230"/>
      <c r="K32" s="230"/>
      <c r="L32" s="230"/>
      <c r="M32" s="231"/>
      <c r="N32" s="232"/>
      <c r="O32" s="232"/>
      <c r="P32" s="110"/>
    </row>
    <row r="33" spans="1:19" s="111" customFormat="1" ht="12" x14ac:dyDescent="0.2">
      <c r="A33" s="87"/>
      <c r="B33" s="87"/>
      <c r="C33" s="87"/>
      <c r="D33" s="108"/>
      <c r="E33" s="228"/>
      <c r="F33" s="229"/>
      <c r="G33" s="165"/>
      <c r="H33" s="229"/>
      <c r="I33" s="230"/>
      <c r="J33" s="230"/>
      <c r="K33" s="230"/>
      <c r="L33" s="230"/>
      <c r="M33" s="231"/>
      <c r="N33" s="232"/>
      <c r="O33" s="232"/>
      <c r="P33" s="110"/>
    </row>
    <row r="34" spans="1:19" s="111" customFormat="1" ht="12" x14ac:dyDescent="0.2">
      <c r="A34" s="87"/>
      <c r="B34" s="87"/>
      <c r="C34" s="87"/>
      <c r="D34" s="108"/>
      <c r="E34" s="228"/>
      <c r="F34" s="229"/>
      <c r="G34" s="165"/>
      <c r="H34" s="229"/>
      <c r="I34" s="230"/>
      <c r="J34" s="230"/>
      <c r="K34" s="230"/>
      <c r="L34" s="230"/>
      <c r="M34" s="231"/>
      <c r="N34" s="232"/>
      <c r="O34" s="232"/>
      <c r="P34" s="110"/>
    </row>
    <row r="35" spans="1:19" s="111" customFormat="1" ht="12" x14ac:dyDescent="0.2">
      <c r="A35" s="87"/>
      <c r="B35" s="87"/>
      <c r="C35" s="87"/>
      <c r="D35" s="108"/>
      <c r="E35" s="228"/>
      <c r="F35" s="229"/>
      <c r="G35" s="165"/>
      <c r="H35" s="229"/>
      <c r="I35" s="230"/>
      <c r="J35" s="230"/>
      <c r="K35" s="230"/>
      <c r="L35" s="230"/>
      <c r="M35" s="231"/>
      <c r="N35" s="240"/>
      <c r="O35" s="240"/>
      <c r="P35" s="110"/>
    </row>
    <row r="36" spans="1:19" s="111" customFormat="1" ht="12" x14ac:dyDescent="0.2">
      <c r="A36" s="87"/>
      <c r="B36" s="87"/>
      <c r="C36" s="87"/>
      <c r="D36" s="108"/>
      <c r="E36" s="228"/>
      <c r="F36" s="229"/>
      <c r="G36" s="165"/>
      <c r="H36" s="229"/>
      <c r="I36" s="230"/>
      <c r="J36" s="230"/>
      <c r="K36" s="230"/>
      <c r="L36" s="230"/>
      <c r="M36" s="231"/>
      <c r="N36" s="240"/>
      <c r="O36" s="240"/>
      <c r="P36" s="110"/>
    </row>
    <row r="37" spans="1:19" s="111" customFormat="1" ht="12" x14ac:dyDescent="0.2">
      <c r="A37" s="87"/>
      <c r="B37" s="87"/>
      <c r="C37" s="87"/>
      <c r="D37" s="108"/>
      <c r="E37" s="228"/>
      <c r="F37" s="229"/>
      <c r="G37" s="165"/>
      <c r="H37" s="229"/>
      <c r="I37" s="230"/>
      <c r="J37" s="230"/>
      <c r="K37" s="230"/>
      <c r="L37" s="230"/>
      <c r="M37" s="231"/>
      <c r="N37" s="240"/>
      <c r="O37" s="240"/>
      <c r="P37" s="110"/>
    </row>
    <row r="38" spans="1:19" s="111" customFormat="1" ht="12" x14ac:dyDescent="0.2">
      <c r="A38" s="87"/>
      <c r="B38" s="87"/>
      <c r="C38" s="87"/>
      <c r="D38" s="108"/>
      <c r="E38" s="228"/>
      <c r="F38" s="229"/>
      <c r="G38" s="165"/>
      <c r="H38" s="229"/>
      <c r="I38" s="230"/>
      <c r="J38" s="230"/>
      <c r="K38" s="230"/>
      <c r="L38" s="230"/>
      <c r="M38" s="231"/>
      <c r="N38" s="240"/>
      <c r="O38" s="240"/>
      <c r="P38" s="110"/>
    </row>
    <row r="39" spans="1:19" s="111" customFormat="1" ht="12" x14ac:dyDescent="0.2">
      <c r="A39" s="87"/>
      <c r="B39" s="87"/>
      <c r="C39" s="87"/>
      <c r="D39" s="108"/>
      <c r="E39" s="228"/>
      <c r="F39" s="229"/>
      <c r="G39" s="165"/>
      <c r="H39" s="229"/>
      <c r="I39" s="230"/>
      <c r="J39" s="230"/>
      <c r="K39" s="230"/>
      <c r="L39" s="230"/>
      <c r="M39" s="231"/>
      <c r="N39" s="240"/>
      <c r="O39" s="240"/>
      <c r="P39" s="110"/>
    </row>
    <row r="40" spans="1:19" s="111" customFormat="1" ht="12" x14ac:dyDescent="0.2">
      <c r="A40" s="87"/>
      <c r="B40" s="87"/>
      <c r="C40" s="87"/>
      <c r="D40" s="108"/>
      <c r="E40" s="228"/>
      <c r="F40" s="229"/>
      <c r="G40" s="165"/>
      <c r="H40" s="229"/>
      <c r="I40" s="230"/>
      <c r="J40" s="230"/>
      <c r="K40" s="230"/>
      <c r="L40" s="230"/>
      <c r="M40" s="231"/>
      <c r="N40" s="240"/>
      <c r="O40" s="240"/>
      <c r="P40" s="110"/>
    </row>
    <row r="41" spans="1:19" s="111" customFormat="1" ht="12" x14ac:dyDescent="0.2">
      <c r="A41" s="87"/>
      <c r="B41" s="87"/>
      <c r="C41" s="87"/>
      <c r="D41" s="108"/>
      <c r="E41" s="228"/>
      <c r="F41" s="229"/>
      <c r="G41" s="165"/>
      <c r="H41" s="229"/>
      <c r="I41" s="230"/>
      <c r="J41" s="230"/>
      <c r="K41" s="230"/>
      <c r="L41" s="230"/>
      <c r="M41" s="231"/>
      <c r="N41" s="240"/>
      <c r="O41" s="240"/>
      <c r="P41" s="110"/>
    </row>
    <row r="42" spans="1:19" ht="22.5" customHeight="1" x14ac:dyDescent="0.2">
      <c r="A42" s="61"/>
      <c r="B42" s="90"/>
      <c r="C42" s="90"/>
      <c r="D42" s="224"/>
      <c r="E42" s="168"/>
      <c r="F42" s="168"/>
      <c r="G42" s="168"/>
      <c r="H42" s="168"/>
      <c r="I42" s="225" t="s">
        <v>39</v>
      </c>
      <c r="J42" s="168"/>
      <c r="K42" s="168"/>
      <c r="L42" s="168"/>
      <c r="M42" s="168"/>
      <c r="N42" s="226">
        <f>SUM(N25:O41)</f>
        <v>0</v>
      </c>
      <c r="O42" s="227"/>
      <c r="P42" s="97"/>
    </row>
    <row r="43" spans="1:19" s="88" customFormat="1" ht="5.0999999999999996" customHeight="1" thickBot="1" x14ac:dyDescent="0.25"/>
    <row r="44" spans="1:19" ht="18" customHeight="1" thickBot="1" x14ac:dyDescent="0.25">
      <c r="A44" s="100"/>
      <c r="B44" s="101"/>
      <c r="C44" s="101"/>
      <c r="D44" s="102" t="s">
        <v>40</v>
      </c>
      <c r="E44" s="214">
        <f>COUNT(N52:P55)</f>
        <v>0</v>
      </c>
      <c r="F44" s="214"/>
      <c r="G44" s="103"/>
      <c r="H44" s="103"/>
      <c r="I44" s="215" t="s">
        <v>52</v>
      </c>
      <c r="J44" s="216"/>
      <c r="K44" s="216"/>
      <c r="L44" s="216"/>
      <c r="M44" s="216"/>
      <c r="N44" s="217">
        <f>SUM(N52:P55)</f>
        <v>0</v>
      </c>
      <c r="O44" s="218"/>
      <c r="P44" s="104"/>
      <c r="S44" s="68" t="s">
        <v>54</v>
      </c>
    </row>
    <row r="45" spans="1:19" s="88" customFormat="1" ht="5.0999999999999996" customHeight="1" thickBot="1" x14ac:dyDescent="0.25"/>
    <row r="46" spans="1:19" s="88" customFormat="1" ht="18" customHeight="1" thickBot="1" x14ac:dyDescent="0.25">
      <c r="A46" s="100"/>
      <c r="B46" s="101"/>
      <c r="C46" s="101"/>
      <c r="D46" s="102" t="s">
        <v>77</v>
      </c>
      <c r="E46" s="214"/>
      <c r="F46" s="214"/>
      <c r="G46" s="103"/>
      <c r="H46" s="103"/>
      <c r="I46" s="215" t="s">
        <v>41</v>
      </c>
      <c r="J46" s="216"/>
      <c r="K46" s="216"/>
      <c r="L46" s="216"/>
      <c r="M46" s="216"/>
      <c r="N46" s="217" t="e">
        <f>N1+N22-N42-N44</f>
        <v>#VALUE!</v>
      </c>
      <c r="O46" s="218"/>
      <c r="P46" s="104"/>
      <c r="S46" s="68" t="s">
        <v>54</v>
      </c>
    </row>
    <row r="47" spans="1:19" s="88" customFormat="1" ht="5.0999999999999996" customHeight="1" thickBot="1" x14ac:dyDescent="0.25"/>
    <row r="48" spans="1:19" s="88" customFormat="1" ht="18" customHeight="1" thickBot="1" x14ac:dyDescent="0.25">
      <c r="A48" s="100"/>
      <c r="B48" s="103"/>
      <c r="C48" s="103"/>
      <c r="D48" s="103"/>
      <c r="E48" s="103"/>
      <c r="F48" s="103"/>
      <c r="G48" s="103"/>
      <c r="H48" s="103"/>
      <c r="I48" s="215" t="s">
        <v>78</v>
      </c>
      <c r="J48" s="216"/>
      <c r="K48" s="216"/>
      <c r="L48" s="216"/>
      <c r="M48" s="216"/>
      <c r="N48" s="217" t="e">
        <f>N1+N22-N42</f>
        <v>#VALUE!</v>
      </c>
      <c r="O48" s="218"/>
      <c r="P48" s="104"/>
      <c r="S48" s="68" t="s">
        <v>54</v>
      </c>
    </row>
    <row r="49" spans="1:19" s="88" customFormat="1" ht="5.0999999999999996" customHeight="1" x14ac:dyDescent="0.2"/>
    <row r="50" spans="1:19" s="161" customFormat="1" ht="12.75" x14ac:dyDescent="0.2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1:19" s="95" customFormat="1" ht="25.5" x14ac:dyDescent="0.2">
      <c r="A51" s="219" t="s">
        <v>72</v>
      </c>
      <c r="B51" s="220"/>
      <c r="C51" s="163" t="s">
        <v>73</v>
      </c>
      <c r="D51" s="163" t="s">
        <v>75</v>
      </c>
      <c r="E51" s="219" t="s">
        <v>53</v>
      </c>
      <c r="F51" s="237"/>
      <c r="G51" s="164" t="s">
        <v>37</v>
      </c>
      <c r="H51" s="219" t="s">
        <v>74</v>
      </c>
      <c r="I51" s="237"/>
      <c r="J51" s="237"/>
      <c r="K51" s="237"/>
      <c r="L51" s="237"/>
      <c r="M51" s="220"/>
      <c r="N51" s="219" t="s">
        <v>69</v>
      </c>
      <c r="O51" s="237"/>
      <c r="P51" s="220"/>
    </row>
    <row r="52" spans="1:19" s="111" customFormat="1" ht="12" x14ac:dyDescent="0.2">
      <c r="A52" s="272"/>
      <c r="B52" s="273"/>
      <c r="C52" s="87"/>
      <c r="D52" s="108"/>
      <c r="E52" s="228"/>
      <c r="F52" s="229"/>
      <c r="G52" s="165"/>
      <c r="H52" s="229"/>
      <c r="I52" s="230"/>
      <c r="J52" s="230"/>
      <c r="K52" s="230"/>
      <c r="L52" s="230"/>
      <c r="M52" s="231"/>
      <c r="N52" s="266"/>
      <c r="O52" s="270"/>
      <c r="P52" s="267"/>
    </row>
    <row r="53" spans="1:19" s="111" customFormat="1" ht="12" x14ac:dyDescent="0.2">
      <c r="A53" s="272"/>
      <c r="B53" s="273"/>
      <c r="C53" s="87"/>
      <c r="D53" s="108"/>
      <c r="E53" s="228"/>
      <c r="F53" s="229"/>
      <c r="G53" s="165"/>
      <c r="H53" s="229"/>
      <c r="I53" s="230"/>
      <c r="J53" s="230"/>
      <c r="K53" s="230"/>
      <c r="L53" s="230"/>
      <c r="M53" s="231"/>
      <c r="N53" s="266"/>
      <c r="O53" s="270"/>
      <c r="P53" s="267"/>
    </row>
    <row r="54" spans="1:19" s="111" customFormat="1" ht="12" x14ac:dyDescent="0.2">
      <c r="A54" s="272"/>
      <c r="B54" s="273"/>
      <c r="C54" s="87"/>
      <c r="D54" s="108"/>
      <c r="E54" s="228"/>
      <c r="F54" s="229"/>
      <c r="G54" s="165"/>
      <c r="H54" s="229"/>
      <c r="I54" s="230"/>
      <c r="J54" s="230"/>
      <c r="K54" s="230"/>
      <c r="L54" s="230"/>
      <c r="M54" s="231"/>
      <c r="N54" s="266"/>
      <c r="O54" s="270"/>
      <c r="P54" s="267"/>
    </row>
    <row r="55" spans="1:19" s="111" customFormat="1" ht="12" x14ac:dyDescent="0.2">
      <c r="A55" s="272"/>
      <c r="B55" s="273"/>
      <c r="C55" s="87"/>
      <c r="D55" s="108"/>
      <c r="E55" s="228"/>
      <c r="F55" s="229"/>
      <c r="G55" s="165"/>
      <c r="H55" s="229"/>
      <c r="I55" s="230"/>
      <c r="J55" s="230"/>
      <c r="K55" s="230"/>
      <c r="L55" s="230"/>
      <c r="M55" s="231"/>
      <c r="N55" s="266"/>
      <c r="O55" s="270"/>
      <c r="P55" s="267"/>
    </row>
    <row r="56" spans="1:19" s="161" customFormat="1" ht="5.0999999999999996" customHeight="1" x14ac:dyDescent="0.2"/>
    <row r="57" spans="1:19" ht="12.75" x14ac:dyDescent="0.2">
      <c r="A57" s="209" t="s">
        <v>79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68" t="s">
        <v>54</v>
      </c>
    </row>
    <row r="58" spans="1:19" s="91" customFormat="1" ht="13.5" x14ac:dyDescent="0.25">
      <c r="A58" s="106" t="s">
        <v>35</v>
      </c>
      <c r="B58" s="205" t="s">
        <v>42</v>
      </c>
      <c r="C58" s="205"/>
      <c r="D58" s="205" t="s">
        <v>81</v>
      </c>
      <c r="E58" s="205"/>
      <c r="F58" s="205"/>
      <c r="G58" s="205"/>
      <c r="H58" s="205"/>
      <c r="I58" s="205"/>
      <c r="J58" s="205" t="s">
        <v>38</v>
      </c>
      <c r="K58" s="205"/>
      <c r="L58" s="205"/>
      <c r="M58" s="205"/>
      <c r="N58" s="205"/>
      <c r="O58" s="205" t="s">
        <v>69</v>
      </c>
      <c r="P58" s="205"/>
    </row>
    <row r="59" spans="1:19" s="69" customFormat="1" ht="12.75" customHeight="1" x14ac:dyDescent="0.2">
      <c r="A59" s="105"/>
      <c r="B59" s="206"/>
      <c r="C59" s="206"/>
      <c r="D59" s="206"/>
      <c r="E59" s="206"/>
      <c r="F59" s="206"/>
      <c r="G59" s="206"/>
      <c r="H59" s="206"/>
      <c r="I59" s="206"/>
      <c r="J59" s="207"/>
      <c r="K59" s="207"/>
      <c r="L59" s="207"/>
      <c r="M59" s="207"/>
      <c r="N59" s="207"/>
      <c r="O59" s="208"/>
      <c r="P59" s="208"/>
    </row>
    <row r="60" spans="1:19" s="69" customFormat="1" ht="12.75" customHeight="1" x14ac:dyDescent="0.2">
      <c r="A60" s="105"/>
      <c r="B60" s="206"/>
      <c r="C60" s="206"/>
      <c r="D60" s="206"/>
      <c r="E60" s="206"/>
      <c r="F60" s="206"/>
      <c r="G60" s="206"/>
      <c r="H60" s="206"/>
      <c r="I60" s="206"/>
      <c r="J60" s="207"/>
      <c r="K60" s="207"/>
      <c r="L60" s="207"/>
      <c r="M60" s="207"/>
      <c r="N60" s="207"/>
      <c r="O60" s="208"/>
      <c r="P60" s="208"/>
    </row>
    <row r="61" spans="1:19" s="69" customFormat="1" ht="12.75" customHeight="1" x14ac:dyDescent="0.2">
      <c r="A61" s="105"/>
      <c r="B61" s="206"/>
      <c r="C61" s="206"/>
      <c r="D61" s="206"/>
      <c r="E61" s="206"/>
      <c r="F61" s="206"/>
      <c r="G61" s="206"/>
      <c r="H61" s="206"/>
      <c r="I61" s="206"/>
      <c r="J61" s="207"/>
      <c r="K61" s="207"/>
      <c r="L61" s="207"/>
      <c r="M61" s="207"/>
      <c r="N61" s="207"/>
      <c r="O61" s="208"/>
      <c r="P61" s="208"/>
    </row>
    <row r="62" spans="1:19" s="69" customFormat="1" ht="12.75" customHeight="1" x14ac:dyDescent="0.2">
      <c r="A62" s="105"/>
      <c r="B62" s="206"/>
      <c r="C62" s="206"/>
      <c r="D62" s="206"/>
      <c r="E62" s="206"/>
      <c r="F62" s="206"/>
      <c r="G62" s="206"/>
      <c r="H62" s="206"/>
      <c r="I62" s="206"/>
      <c r="J62" s="207"/>
      <c r="K62" s="207"/>
      <c r="L62" s="207"/>
      <c r="M62" s="207"/>
      <c r="N62" s="207"/>
      <c r="O62" s="208"/>
      <c r="P62" s="208"/>
      <c r="S62" s="69" t="s">
        <v>54</v>
      </c>
    </row>
    <row r="63" spans="1:19" s="88" customFormat="1" ht="5.0999999999999996" customHeight="1" x14ac:dyDescent="0.2"/>
    <row r="64" spans="1:19" s="88" customFormat="1" ht="12.75" x14ac:dyDescent="0.2">
      <c r="A64" s="209" t="s">
        <v>80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68" t="s">
        <v>54</v>
      </c>
    </row>
    <row r="65" spans="1:19" s="69" customFormat="1" ht="12.75" x14ac:dyDescent="0.25">
      <c r="A65" s="106" t="s">
        <v>35</v>
      </c>
      <c r="B65" s="205" t="s">
        <v>42</v>
      </c>
      <c r="C65" s="205"/>
      <c r="D65" s="205" t="s">
        <v>81</v>
      </c>
      <c r="E65" s="205"/>
      <c r="F65" s="205"/>
      <c r="G65" s="205"/>
      <c r="H65" s="205"/>
      <c r="I65" s="205"/>
      <c r="J65" s="205" t="s">
        <v>38</v>
      </c>
      <c r="K65" s="205"/>
      <c r="L65" s="205"/>
      <c r="M65" s="205"/>
      <c r="N65" s="205"/>
      <c r="O65" s="205" t="s">
        <v>69</v>
      </c>
      <c r="P65" s="205"/>
    </row>
    <row r="66" spans="1:19" s="69" customFormat="1" ht="12.75" customHeight="1" x14ac:dyDescent="0.2">
      <c r="A66" s="105"/>
      <c r="B66" s="206"/>
      <c r="C66" s="206"/>
      <c r="D66" s="206"/>
      <c r="E66" s="206"/>
      <c r="F66" s="206"/>
      <c r="G66" s="206"/>
      <c r="H66" s="206"/>
      <c r="I66" s="206"/>
      <c r="J66" s="207"/>
      <c r="K66" s="207"/>
      <c r="L66" s="207"/>
      <c r="M66" s="207"/>
      <c r="N66" s="207"/>
      <c r="O66" s="208"/>
      <c r="P66" s="208"/>
    </row>
    <row r="67" spans="1:19" s="69" customFormat="1" ht="12.75" customHeight="1" x14ac:dyDescent="0.2">
      <c r="A67" s="105"/>
      <c r="B67" s="206"/>
      <c r="C67" s="206"/>
      <c r="D67" s="206"/>
      <c r="E67" s="206"/>
      <c r="F67" s="206"/>
      <c r="G67" s="206"/>
      <c r="H67" s="206"/>
      <c r="I67" s="206"/>
      <c r="J67" s="207"/>
      <c r="K67" s="207"/>
      <c r="L67" s="207"/>
      <c r="M67" s="207"/>
      <c r="N67" s="207"/>
      <c r="O67" s="208"/>
      <c r="P67" s="208"/>
    </row>
    <row r="68" spans="1:19" s="69" customFormat="1" ht="12.75" customHeight="1" x14ac:dyDescent="0.2">
      <c r="A68" s="105"/>
      <c r="B68" s="206"/>
      <c r="C68" s="206"/>
      <c r="D68" s="206"/>
      <c r="E68" s="206"/>
      <c r="F68" s="206"/>
      <c r="G68" s="206"/>
      <c r="H68" s="206"/>
      <c r="I68" s="206"/>
      <c r="J68" s="207"/>
      <c r="K68" s="207"/>
      <c r="L68" s="207"/>
      <c r="M68" s="207"/>
      <c r="N68" s="207"/>
      <c r="O68" s="208"/>
      <c r="P68" s="208"/>
    </row>
    <row r="69" spans="1:19" s="69" customFormat="1" ht="12.75" customHeight="1" x14ac:dyDescent="0.2">
      <c r="A69" s="105"/>
      <c r="B69" s="206"/>
      <c r="C69" s="206"/>
      <c r="D69" s="206"/>
      <c r="E69" s="206"/>
      <c r="F69" s="206"/>
      <c r="G69" s="206"/>
      <c r="H69" s="206"/>
      <c r="I69" s="206"/>
      <c r="J69" s="207"/>
      <c r="K69" s="207"/>
      <c r="L69" s="207"/>
      <c r="M69" s="207"/>
      <c r="N69" s="207"/>
      <c r="O69" s="208"/>
      <c r="P69" s="208"/>
      <c r="S69" s="69" t="s">
        <v>54</v>
      </c>
    </row>
    <row r="78" spans="1:19" ht="15.75" customHeight="1" x14ac:dyDescent="0.2">
      <c r="R78" s="68" t="s">
        <v>54</v>
      </c>
    </row>
  </sheetData>
  <mergeCells count="189">
    <mergeCell ref="A55:B55"/>
    <mergeCell ref="A54:B54"/>
    <mergeCell ref="A53:B53"/>
    <mergeCell ref="A52:B52"/>
    <mergeCell ref="A51:B51"/>
    <mergeCell ref="E54:F54"/>
    <mergeCell ref="H54:M54"/>
    <mergeCell ref="E55:F55"/>
    <mergeCell ref="H55:M55"/>
    <mergeCell ref="N51:P51"/>
    <mergeCell ref="N55:P55"/>
    <mergeCell ref="N54:P54"/>
    <mergeCell ref="N53:P53"/>
    <mergeCell ref="N52:P52"/>
    <mergeCell ref="A50:P50"/>
    <mergeCell ref="E51:F51"/>
    <mergeCell ref="H51:M51"/>
    <mergeCell ref="E52:F52"/>
    <mergeCell ref="H52:M52"/>
    <mergeCell ref="E53:F53"/>
    <mergeCell ref="H53:M53"/>
    <mergeCell ref="N16:O16"/>
    <mergeCell ref="N36:O36"/>
    <mergeCell ref="H34:M34"/>
    <mergeCell ref="N34:O34"/>
    <mergeCell ref="D19:E19"/>
    <mergeCell ref="F19:M19"/>
    <mergeCell ref="N19:O19"/>
    <mergeCell ref="D20:E20"/>
    <mergeCell ref="F20:M20"/>
    <mergeCell ref="N20:O20"/>
    <mergeCell ref="E30:F30"/>
    <mergeCell ref="H30:M30"/>
    <mergeCell ref="N30:O30"/>
    <mergeCell ref="E25:F25"/>
    <mergeCell ref="H25:M25"/>
    <mergeCell ref="N25:O25"/>
    <mergeCell ref="D21:E21"/>
    <mergeCell ref="F21:M21"/>
    <mergeCell ref="N21:O21"/>
    <mergeCell ref="E31:F31"/>
    <mergeCell ref="H31:M31"/>
    <mergeCell ref="N31:O31"/>
    <mergeCell ref="D22:M22"/>
    <mergeCell ref="N22:O22"/>
    <mergeCell ref="N32:O32"/>
    <mergeCell ref="D42:H42"/>
    <mergeCell ref="I42:M42"/>
    <mergeCell ref="N42:O42"/>
    <mergeCell ref="I44:M44"/>
    <mergeCell ref="N44:O44"/>
    <mergeCell ref="E40:F40"/>
    <mergeCell ref="H40:M40"/>
    <mergeCell ref="N40:O40"/>
    <mergeCell ref="E41:F41"/>
    <mergeCell ref="H41:M41"/>
    <mergeCell ref="N41:O41"/>
    <mergeCell ref="F16:M16"/>
    <mergeCell ref="E39:F39"/>
    <mergeCell ref="H39:M39"/>
    <mergeCell ref="N39:O39"/>
    <mergeCell ref="E28:F28"/>
    <mergeCell ref="H28:M28"/>
    <mergeCell ref="N28:O28"/>
    <mergeCell ref="E29:F29"/>
    <mergeCell ref="H29:M29"/>
    <mergeCell ref="N29:O29"/>
    <mergeCell ref="E37:F37"/>
    <mergeCell ref="H37:M37"/>
    <mergeCell ref="N37:O37"/>
    <mergeCell ref="E35:F35"/>
    <mergeCell ref="H35:M35"/>
    <mergeCell ref="N35:O35"/>
    <mergeCell ref="E33:F33"/>
    <mergeCell ref="H33:M33"/>
    <mergeCell ref="N33:O33"/>
    <mergeCell ref="E34:F34"/>
    <mergeCell ref="E36:F36"/>
    <mergeCell ref="H36:M36"/>
    <mergeCell ref="E32:F32"/>
    <mergeCell ref="H32:M32"/>
    <mergeCell ref="N12:O12"/>
    <mergeCell ref="E38:F38"/>
    <mergeCell ref="H38:M38"/>
    <mergeCell ref="N38:O38"/>
    <mergeCell ref="D14:E14"/>
    <mergeCell ref="F14:M14"/>
    <mergeCell ref="N14:O14"/>
    <mergeCell ref="D15:E15"/>
    <mergeCell ref="F15:M15"/>
    <mergeCell ref="N15:O15"/>
    <mergeCell ref="E26:F26"/>
    <mergeCell ref="H26:M26"/>
    <mergeCell ref="N26:O26"/>
    <mergeCell ref="E27:F27"/>
    <mergeCell ref="H27:M27"/>
    <mergeCell ref="N27:O27"/>
    <mergeCell ref="E24:F24"/>
    <mergeCell ref="H24:M24"/>
    <mergeCell ref="N24:O24"/>
    <mergeCell ref="D17:E17"/>
    <mergeCell ref="F17:M17"/>
    <mergeCell ref="N17:O17"/>
    <mergeCell ref="N18:O18"/>
    <mergeCell ref="D16:E16"/>
    <mergeCell ref="B65:C65"/>
    <mergeCell ref="D65:I65"/>
    <mergeCell ref="J65:N65"/>
    <mergeCell ref="N5:O5"/>
    <mergeCell ref="D11:E11"/>
    <mergeCell ref="F11:M11"/>
    <mergeCell ref="N11:O11"/>
    <mergeCell ref="D12:E12"/>
    <mergeCell ref="D6:E6"/>
    <mergeCell ref="F6:M6"/>
    <mergeCell ref="N6:O6"/>
    <mergeCell ref="D7:E7"/>
    <mergeCell ref="F7:M7"/>
    <mergeCell ref="N7:O7"/>
    <mergeCell ref="D8:E8"/>
    <mergeCell ref="F8:M8"/>
    <mergeCell ref="N8:O8"/>
    <mergeCell ref="D9:E9"/>
    <mergeCell ref="F9:M9"/>
    <mergeCell ref="N9:O9"/>
    <mergeCell ref="D10:E10"/>
    <mergeCell ref="F10:M10"/>
    <mergeCell ref="N10:O10"/>
    <mergeCell ref="F12:M12"/>
    <mergeCell ref="B58:C58"/>
    <mergeCell ref="D58:I58"/>
    <mergeCell ref="J58:N58"/>
    <mergeCell ref="B62:C62"/>
    <mergeCell ref="B61:C61"/>
    <mergeCell ref="B60:C60"/>
    <mergeCell ref="B59:C59"/>
    <mergeCell ref="D62:I62"/>
    <mergeCell ref="D61:I61"/>
    <mergeCell ref="D60:I60"/>
    <mergeCell ref="D59:I59"/>
    <mergeCell ref="J62:N62"/>
    <mergeCell ref="D18:E18"/>
    <mergeCell ref="F18:M18"/>
    <mergeCell ref="B66:C66"/>
    <mergeCell ref="D66:I66"/>
    <mergeCell ref="J66:N66"/>
    <mergeCell ref="O68:P68"/>
    <mergeCell ref="O69:P69"/>
    <mergeCell ref="B68:C68"/>
    <mergeCell ref="D68:I68"/>
    <mergeCell ref="J68:N68"/>
    <mergeCell ref="B69:C69"/>
    <mergeCell ref="D69:I69"/>
    <mergeCell ref="J69:N69"/>
    <mergeCell ref="O66:P66"/>
    <mergeCell ref="O67:P67"/>
    <mergeCell ref="B67:C67"/>
    <mergeCell ref="D67:I67"/>
    <mergeCell ref="J67:N67"/>
    <mergeCell ref="O62:P62"/>
    <mergeCell ref="O61:P61"/>
    <mergeCell ref="O60:P60"/>
    <mergeCell ref="O59:P59"/>
    <mergeCell ref="A64:P64"/>
    <mergeCell ref="O65:P65"/>
    <mergeCell ref="A1:B1"/>
    <mergeCell ref="C1:G1"/>
    <mergeCell ref="C2:G2"/>
    <mergeCell ref="A2:B2"/>
    <mergeCell ref="N1:O2"/>
    <mergeCell ref="J1:M2"/>
    <mergeCell ref="J61:N61"/>
    <mergeCell ref="J60:N60"/>
    <mergeCell ref="J59:N59"/>
    <mergeCell ref="A57:P57"/>
    <mergeCell ref="O58:P58"/>
    <mergeCell ref="A4:P4"/>
    <mergeCell ref="A23:P23"/>
    <mergeCell ref="E44:F44"/>
    <mergeCell ref="E46:F46"/>
    <mergeCell ref="I46:M46"/>
    <mergeCell ref="N46:O46"/>
    <mergeCell ref="I48:M48"/>
    <mergeCell ref="N48:O48"/>
    <mergeCell ref="D13:E13"/>
    <mergeCell ref="F13:M13"/>
    <mergeCell ref="N13:O13"/>
    <mergeCell ref="D5:E5"/>
    <mergeCell ref="F5:M5"/>
  </mergeCells>
  <dataValidations count="4">
    <dataValidation type="list" showErrorMessage="1" sqref="E25:E41 D6:D21 E52:E55">
      <formula1>ItemDetail</formula1>
    </dataValidation>
    <dataValidation type="list" allowBlank="1" showInputMessage="1" showErrorMessage="1" sqref="P25:P41 P6:P21">
      <formula1>"Yes, No"</formula1>
    </dataValidation>
    <dataValidation type="list" allowBlank="1" showInputMessage="1" showErrorMessage="1" sqref="C25:C41 C52:C55">
      <formula1>"Check, Cash, Visa/Debit, EFT"</formula1>
    </dataValidation>
    <dataValidation type="list" allowBlank="1" showInputMessage="1" showErrorMessage="1" sqref="E46:F46">
      <formula1>"YES, NO"</formula1>
    </dataValidation>
  </dataValidations>
  <printOptions horizontalCentered="1"/>
  <pageMargins left="0.25" right="0.25" top="0.25" bottom="0.25" header="0.3" footer="0.3"/>
  <pageSetup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'-drop downs-'!$C$1:$C$5</xm:f>
          </x14:formula1>
          <xm:sqref>C6:C21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BUDGET</vt:lpstr>
      <vt:lpstr>End of Year Summary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-drop downs-</vt:lpstr>
      <vt:lpstr>ItemDetail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Neveu</dc:creator>
  <cp:lastModifiedBy>Stephanie Neveu</cp:lastModifiedBy>
  <cp:lastPrinted>2015-12-07T16:24:08Z</cp:lastPrinted>
  <dcterms:created xsi:type="dcterms:W3CDTF">2015-08-03T17:05:10Z</dcterms:created>
  <dcterms:modified xsi:type="dcterms:W3CDTF">2016-07-26T16:42:47Z</dcterms:modified>
</cp:coreProperties>
</file>